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4"/>
  </bookViews>
  <sheets>
    <sheet name="Instruktion" sheetId="1" r:id="rId1"/>
    <sheet name="F U12" sheetId="2" r:id="rId2"/>
    <sheet name="P U12" sheetId="3" r:id="rId3"/>
    <sheet name="F U14" sheetId="4" r:id="rId4"/>
    <sheet name="P U14" sheetId="5" r:id="rId5"/>
    <sheet name="F U16" sheetId="6" r:id="rId6"/>
    <sheet name="P U16" sheetId="7" r:id="rId7"/>
  </sheets>
  <definedNames>
    <definedName name="_xlnm.Print_Area" localSheetId="1">'F U12'!$A$1:$T$55</definedName>
    <definedName name="_xlnm.Print_Area" localSheetId="3">'F U14'!$A$1:$T$54</definedName>
    <definedName name="_xlnm.Print_Area" localSheetId="5">'F U16'!$A$1:$T$55</definedName>
    <definedName name="_xlnm.Print_Area" localSheetId="2">'P U12'!$A$1:$T$55</definedName>
    <definedName name="_xlnm.Print_Area" localSheetId="4">'P U14'!$A$1:$T$55</definedName>
    <definedName name="_xlnm.Print_Area" localSheetId="6">'P U16'!$A$1:$T$55</definedName>
  </definedNames>
  <calcPr fullCalcOnLoad="1"/>
</workbook>
</file>

<file path=xl/sharedStrings.xml><?xml version="1.0" encoding="utf-8"?>
<sst xmlns="http://schemas.openxmlformats.org/spreadsheetml/2006/main" count="487" uniqueCount="204">
  <si>
    <t>Klass:</t>
  </si>
  <si>
    <t>Namn</t>
  </si>
  <si>
    <t>Klubb</t>
  </si>
  <si>
    <t>Valfjället</t>
  </si>
  <si>
    <t>Tot:</t>
  </si>
  <si>
    <t>SL3</t>
  </si>
  <si>
    <t>SL4</t>
  </si>
  <si>
    <t>År</t>
  </si>
  <si>
    <t>Branäs</t>
  </si>
  <si>
    <t>SG1</t>
  </si>
  <si>
    <t>SG2</t>
  </si>
  <si>
    <t>GS1</t>
  </si>
  <si>
    <t>GS2</t>
  </si>
  <si>
    <t>SL1</t>
  </si>
  <si>
    <t>SL2</t>
  </si>
  <si>
    <t>GS3</t>
  </si>
  <si>
    <t>GS4</t>
  </si>
  <si>
    <t>Kil</t>
  </si>
  <si>
    <t>Arvika</t>
  </si>
  <si>
    <t>SL5</t>
  </si>
  <si>
    <t>SL6</t>
  </si>
  <si>
    <t>Plac</t>
  </si>
  <si>
    <t>Plac:</t>
  </si>
  <si>
    <t>Poäng</t>
  </si>
  <si>
    <t>osv</t>
  </si>
  <si>
    <t>Om fel upptäcks i sammanställningen upptäcks, kontakta Carina.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</si>
  <si>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</si>
  <si>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</si>
  <si>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</si>
  <si>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t>8 Bästa</t>
  </si>
  <si>
    <t>Sunne</t>
  </si>
  <si>
    <t>Grums</t>
  </si>
  <si>
    <t>GS5</t>
  </si>
  <si>
    <t>GS6</t>
  </si>
  <si>
    <t>LVC-sammanställning Värmland 2013</t>
  </si>
  <si>
    <t>Flickor U12</t>
  </si>
  <si>
    <t>Pojkar U12</t>
  </si>
  <si>
    <t>Flickor U14</t>
  </si>
  <si>
    <t>Pojkar U14</t>
  </si>
  <si>
    <t>Flickor U16</t>
  </si>
  <si>
    <t>Pojkar U16</t>
  </si>
  <si>
    <t xml:space="preserve">Rev: 130117 14:30. Carina Bäccman, 070-201 05 98, Carina.Baccman@kau.se. </t>
  </si>
  <si>
    <r>
      <t>Poänggrund:</t>
    </r>
    <r>
      <rPr>
        <sz val="10"/>
        <color indexed="8"/>
        <rFont val="Arial"/>
        <family val="2"/>
      </rPr>
      <t xml:space="preserve"> Varje åk (14st.) är poänggrundande varav åkare får räkna de 8 bästa poängen. </t>
    </r>
  </si>
  <si>
    <t>Hanna Aronsson</t>
  </si>
  <si>
    <t>Kils slk</t>
  </si>
  <si>
    <t>Rebecca Nyman-Granbom</t>
  </si>
  <si>
    <t>Karlstads slk</t>
  </si>
  <si>
    <t>Henrietta Wallner</t>
  </si>
  <si>
    <t>Elin Bäccman</t>
  </si>
  <si>
    <t>Moa Arnesson</t>
  </si>
  <si>
    <t>Anna Hertzberg</t>
  </si>
  <si>
    <t>Emilia Carlsson</t>
  </si>
  <si>
    <t>Moa Jönsson</t>
  </si>
  <si>
    <t>Nora Stam</t>
  </si>
  <si>
    <t>Lova Sahlbäck</t>
  </si>
  <si>
    <t>Elin Peterson</t>
  </si>
  <si>
    <t>Valfjällets slk</t>
  </si>
  <si>
    <t>Sara Rosén</t>
  </si>
  <si>
    <t>Ronja Karlsson</t>
  </si>
  <si>
    <t>Klara Stam</t>
  </si>
  <si>
    <t>Jessie Pettersson</t>
  </si>
  <si>
    <t>Årjängs slk</t>
  </si>
  <si>
    <t>Tilda Hämquist</t>
  </si>
  <si>
    <t>Ebba Tjärnestig</t>
  </si>
  <si>
    <t>Märta Bjuresäter</t>
  </si>
  <si>
    <t>Nilla Tenman</t>
  </si>
  <si>
    <t>Felicia Karlsson</t>
  </si>
  <si>
    <t>Filippa Axelius</t>
  </si>
  <si>
    <t>Moa Dalslåen</t>
  </si>
  <si>
    <t>Sunne AK</t>
  </si>
  <si>
    <t>Alma Bäckman</t>
  </si>
  <si>
    <t>Mikaela Andersson</t>
  </si>
  <si>
    <t>Ida Andersson</t>
  </si>
  <si>
    <t>Ebba Magnusson</t>
  </si>
  <si>
    <t>Ellen Westlund</t>
  </si>
  <si>
    <t>Ekshärad slk</t>
  </si>
  <si>
    <t>Johanna Jensen</t>
  </si>
  <si>
    <t>Isabelle Strömberg</t>
  </si>
  <si>
    <t>Grums slk</t>
  </si>
  <si>
    <t>Elina Petersen</t>
  </si>
  <si>
    <t>Kajsa Olsson</t>
  </si>
  <si>
    <t>Emelia Skog</t>
  </si>
  <si>
    <t>Jonna Karlsson</t>
  </si>
  <si>
    <t>Thea Sandberg</t>
  </si>
  <si>
    <t>Caroline Djupfeldt</t>
  </si>
  <si>
    <t>Ida Kotz</t>
  </si>
  <si>
    <t>Andrea Störner</t>
  </si>
  <si>
    <t>Matilda Hovelsås</t>
  </si>
  <si>
    <t>Branäs AK</t>
  </si>
  <si>
    <t>Julia Jonasson</t>
  </si>
  <si>
    <t>Julia Andersson</t>
  </si>
  <si>
    <t>Arvika slk</t>
  </si>
  <si>
    <t>Viktoria Spennare Olsson</t>
  </si>
  <si>
    <t>Emilia Alfredsson</t>
  </si>
  <si>
    <t>Ellen Stennrick</t>
  </si>
  <si>
    <t>Filip Jorälv</t>
  </si>
  <si>
    <t>Adam Hofstedt</t>
  </si>
  <si>
    <t>Linus Lander</t>
  </si>
  <si>
    <t>Carl Raij</t>
  </si>
  <si>
    <t>Erik Moberg</t>
  </si>
  <si>
    <t>Linus Olsson</t>
  </si>
  <si>
    <t>Gustav Brånander</t>
  </si>
  <si>
    <t>Isac Strömberg</t>
  </si>
  <si>
    <t>Seth Gustafsson</t>
  </si>
  <si>
    <t>Joel Molin</t>
  </si>
  <si>
    <t>Liam Hansson</t>
  </si>
  <si>
    <t>Viktor Holm</t>
  </si>
  <si>
    <t>Grums AK</t>
  </si>
  <si>
    <t>Ross Olsson</t>
  </si>
  <si>
    <t>Pontus Lundgren</t>
  </si>
  <si>
    <t>Filip Wahlberg</t>
  </si>
  <si>
    <t>Martin Setterström</t>
  </si>
  <si>
    <t>Linus Alte</t>
  </si>
  <si>
    <t>David Andersson</t>
  </si>
  <si>
    <t>Filip Johannesson</t>
  </si>
  <si>
    <t>Anders Brander</t>
  </si>
  <si>
    <t>Gabriel Olsson</t>
  </si>
  <si>
    <t>Hannes Karlsson</t>
  </si>
  <si>
    <t>Olof Börjesson</t>
  </si>
  <si>
    <t>Anton Wiren</t>
  </si>
  <si>
    <t>Alf Högling-Ransjö</t>
  </si>
  <si>
    <t>Viktor Larsson</t>
  </si>
  <si>
    <t>Gustav Pettersson</t>
  </si>
  <si>
    <t>Oskar Alfredsson</t>
  </si>
  <si>
    <t>William Liljeberg</t>
  </si>
  <si>
    <t>Erik Konz Österman</t>
  </si>
  <si>
    <t>Ida Håkansson</t>
  </si>
  <si>
    <t>Sanna Olsson</t>
  </si>
  <si>
    <t>Emma Jonsson</t>
  </si>
  <si>
    <t>Tilde Grönstedt</t>
  </si>
  <si>
    <t>Saga Woxlin</t>
  </si>
  <si>
    <t>Ellen Kindberg</t>
  </si>
  <si>
    <t>Jennifer Gran</t>
  </si>
  <si>
    <t>Hanna Vetle-Olsson</t>
  </si>
  <si>
    <t>Linn Askman</t>
  </si>
  <si>
    <t>Thea Bad</t>
  </si>
  <si>
    <t>Jessica Raninen</t>
  </si>
  <si>
    <t>Alicia Störner</t>
  </si>
  <si>
    <t>Nora Hedberg</t>
  </si>
  <si>
    <t>Marielle Andersson</t>
  </si>
  <si>
    <t>Andrea Olsson</t>
  </si>
  <si>
    <t>Julia Roslund</t>
  </si>
  <si>
    <t>Karlskoga slk</t>
  </si>
  <si>
    <t>Filippa Strömberg</t>
  </si>
  <si>
    <t>Ebba Hörman</t>
  </si>
  <si>
    <t>Wilma Lundgren</t>
  </si>
  <si>
    <t>Julia Pennert</t>
  </si>
  <si>
    <t>Maja Carlsson</t>
  </si>
  <si>
    <t>Lisa Tegnhed</t>
  </si>
  <si>
    <t>Linus Lundquist</t>
  </si>
  <si>
    <t>Fredrik Axelsson</t>
  </si>
  <si>
    <t>Gusten Berglund</t>
  </si>
  <si>
    <t>Anton Magnusson</t>
  </si>
  <si>
    <t>Alexander Christensson</t>
  </si>
  <si>
    <t>Erik Hultman</t>
  </si>
  <si>
    <t>Emrik Mälargård</t>
  </si>
  <si>
    <t>Kil slk</t>
  </si>
  <si>
    <t>Carl Jonasson</t>
  </si>
  <si>
    <t>Carl Setterström</t>
  </si>
  <si>
    <t>Axel Holmqvist</t>
  </si>
  <si>
    <t>Viktor Backlund</t>
  </si>
  <si>
    <t>Elmer Frick</t>
  </si>
  <si>
    <t>Jesper Nordling</t>
  </si>
  <si>
    <t>Johannes Gran</t>
  </si>
  <si>
    <t>Adam Axelsson</t>
  </si>
  <si>
    <t>William Mård</t>
  </si>
  <si>
    <t>Andrea Rosén</t>
  </si>
  <si>
    <t>Maja Hertzberg</t>
  </si>
  <si>
    <t>Laila Arnesson</t>
  </si>
  <si>
    <t>Emelie Elofsson</t>
  </si>
  <si>
    <t>Mathilda Fransson</t>
  </si>
  <si>
    <t>Sofia Raij</t>
  </si>
  <si>
    <t>Caroline Börjesson</t>
  </si>
  <si>
    <t>Anna Ståhlberg</t>
  </si>
  <si>
    <t>André Svahn</t>
  </si>
  <si>
    <t>Gustav Sigvant</t>
  </si>
  <si>
    <t>Wiliam Gillberg</t>
  </si>
  <si>
    <t>Daniel Jorälv</t>
  </si>
  <si>
    <t>Alfred Kindberg</t>
  </si>
  <si>
    <t>Edison Frick</t>
  </si>
  <si>
    <t>Daniel Eriksson</t>
  </si>
  <si>
    <t>Linnea Magnusson</t>
  </si>
  <si>
    <t>Alva Holmqvist</t>
  </si>
  <si>
    <t>Oskar Björk</t>
  </si>
  <si>
    <t>Elin Bjureus</t>
  </si>
  <si>
    <t>Linus Björk</t>
  </si>
  <si>
    <t>Matilda Herrlin</t>
  </si>
  <si>
    <t>Filip Grahn</t>
  </si>
  <si>
    <t>Sofie Gull</t>
  </si>
  <si>
    <t>Sofia Nordqvist</t>
  </si>
  <si>
    <t>Cassidy Botström</t>
  </si>
  <si>
    <t>Filipstad</t>
  </si>
  <si>
    <t>Adam Filipsson</t>
  </si>
  <si>
    <t>Jesper Sundin</t>
  </si>
  <si>
    <t>Oskar Damberg</t>
  </si>
  <si>
    <t>Jacob Johansson</t>
  </si>
  <si>
    <t>Lisa Nilsson</t>
  </si>
  <si>
    <t>Linnea Berger</t>
  </si>
  <si>
    <t>Filippa Melin</t>
  </si>
  <si>
    <t>Erik Pettersson</t>
  </si>
  <si>
    <t>Valfjället slk</t>
  </si>
  <si>
    <t>Tobias Berglund</t>
  </si>
  <si>
    <t>Emlie Storm</t>
  </si>
  <si>
    <t>Tilde Stridsberg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</si>
</sst>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1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9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5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41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12" t="s">
        <v>25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42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26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28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9" t="s">
        <v>22</v>
      </c>
      <c r="B7" s="40" t="s">
        <v>23</v>
      </c>
      <c r="C7" s="12"/>
      <c r="D7" s="12"/>
      <c r="E7" s="12"/>
      <c r="F7" s="12"/>
      <c r="G7" s="12"/>
      <c r="H7" s="12"/>
      <c r="I7" s="12"/>
      <c r="J7" s="12"/>
    </row>
    <row r="8" spans="1:10" ht="11.25" customHeight="1">
      <c r="A8" s="12">
        <v>1</v>
      </c>
      <c r="B8" s="12">
        <v>100</v>
      </c>
      <c r="C8" s="12"/>
      <c r="D8" s="12"/>
      <c r="E8" s="12"/>
      <c r="F8" s="12"/>
      <c r="G8" s="12"/>
      <c r="H8" s="12"/>
      <c r="I8" s="12"/>
      <c r="J8" s="12"/>
    </row>
    <row r="9" spans="1:10" ht="11.25" customHeight="1">
      <c r="A9" s="12">
        <v>2</v>
      </c>
      <c r="B9" s="12">
        <v>80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3</v>
      </c>
      <c r="B10" s="12">
        <v>70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4</v>
      </c>
      <c r="B11" s="12">
        <v>60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5</v>
      </c>
      <c r="B12" s="12">
        <v>55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6</v>
      </c>
      <c r="B13" s="12">
        <v>50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7</v>
      </c>
      <c r="B14" s="12">
        <v>48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8</v>
      </c>
      <c r="B15" s="12">
        <v>46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9</v>
      </c>
      <c r="B16" s="12">
        <v>44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10</v>
      </c>
      <c r="B17" s="12">
        <v>42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11</v>
      </c>
      <c r="B18" s="12">
        <v>40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12</v>
      </c>
      <c r="B19" s="12">
        <v>39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13</v>
      </c>
      <c r="B20" s="12">
        <v>38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14</v>
      </c>
      <c r="B21" s="12">
        <v>37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15</v>
      </c>
      <c r="B22" s="12">
        <v>36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16</v>
      </c>
      <c r="B23" s="12">
        <v>35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17</v>
      </c>
      <c r="B24" s="12">
        <v>34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18</v>
      </c>
      <c r="B25" s="12">
        <v>33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19</v>
      </c>
      <c r="B26" s="12">
        <v>32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20</v>
      </c>
      <c r="B27" s="12">
        <v>31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21</v>
      </c>
      <c r="B28" s="12">
        <v>30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22</v>
      </c>
      <c r="B29" s="12">
        <v>29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23</v>
      </c>
      <c r="B30" s="12">
        <v>28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24</v>
      </c>
      <c r="B31" s="12">
        <v>27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25</v>
      </c>
      <c r="B32" s="12">
        <v>26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26</v>
      </c>
      <c r="B33" s="12">
        <v>25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27</v>
      </c>
      <c r="B34" s="12">
        <v>24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28</v>
      </c>
      <c r="B35" s="12">
        <v>23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29</v>
      </c>
      <c r="B36" s="12">
        <v>22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30</v>
      </c>
      <c r="B37" s="12">
        <v>21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31</v>
      </c>
      <c r="B38" s="12">
        <v>20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32</v>
      </c>
      <c r="B39" s="12">
        <v>19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33</v>
      </c>
      <c r="B40" s="12">
        <v>18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34</v>
      </c>
      <c r="B41" s="12">
        <v>17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35</v>
      </c>
      <c r="B42" s="12">
        <v>16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36</v>
      </c>
      <c r="B43" s="12">
        <v>15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37</v>
      </c>
      <c r="B44" s="12">
        <v>14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38</v>
      </c>
      <c r="B45" s="12">
        <v>13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39</v>
      </c>
      <c r="B46" s="12">
        <v>12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40</v>
      </c>
      <c r="B47" s="12">
        <v>11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41</v>
      </c>
      <c r="B48" s="12">
        <v>10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42</v>
      </c>
      <c r="B49" s="12">
        <v>9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43</v>
      </c>
      <c r="B50" s="12">
        <v>8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44</v>
      </c>
      <c r="B51" s="12">
        <v>7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45</v>
      </c>
      <c r="B52" s="12">
        <v>6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46</v>
      </c>
      <c r="B53" s="12">
        <v>5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47</v>
      </c>
      <c r="B54" s="12">
        <v>4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48</v>
      </c>
      <c r="B55" s="12">
        <v>3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49</v>
      </c>
      <c r="B56" s="12">
        <v>2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50</v>
      </c>
      <c r="B57" s="12">
        <v>1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>
        <v>51</v>
      </c>
      <c r="B58" s="12">
        <v>0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>
        <v>52</v>
      </c>
      <c r="B59" s="12">
        <v>0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41" t="s">
        <v>24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V66"/>
  <sheetViews>
    <sheetView zoomScalePageLayoutView="0" workbookViewId="0" topLeftCell="A1">
      <selection activeCell="V16" sqref="V16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35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43</v>
      </c>
      <c r="C5" s="15">
        <v>2002</v>
      </c>
      <c r="D5" s="12" t="s">
        <v>44</v>
      </c>
      <c r="E5" s="6">
        <v>0</v>
      </c>
      <c r="F5" s="6">
        <v>60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80</v>
      </c>
      <c r="M5" s="6">
        <v>24</v>
      </c>
      <c r="N5" s="6">
        <v>60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SUM(E5:R5)</f>
        <v>724</v>
      </c>
      <c r="T5" s="19">
        <f aca="true" t="shared" si="1" ref="T5:T36">(SUM(E5:R5)-SMALL(E5:R5,1)-SMALL(E5:R5,2)-SMALL(E5:R5,3)-SMALL(E5:R5,4)-SMALL(E5:R5,5)-SMALL(E5:R5,6))</f>
        <v>700</v>
      </c>
    </row>
    <row r="6" spans="1:20" ht="12.75" customHeight="1">
      <c r="A6" s="7">
        <v>2</v>
      </c>
      <c r="B6" s="12" t="s">
        <v>50</v>
      </c>
      <c r="C6" s="15">
        <v>2001</v>
      </c>
      <c r="D6" s="12" t="s">
        <v>46</v>
      </c>
      <c r="E6" s="6">
        <v>80</v>
      </c>
      <c r="F6" s="6">
        <v>100</v>
      </c>
      <c r="G6" s="6">
        <v>0</v>
      </c>
      <c r="H6" s="6">
        <v>0</v>
      </c>
      <c r="I6" s="6">
        <v>46</v>
      </c>
      <c r="J6" s="6">
        <v>55</v>
      </c>
      <c r="K6" s="6">
        <v>55</v>
      </c>
      <c r="L6" s="6">
        <v>100</v>
      </c>
      <c r="M6" s="6">
        <v>100</v>
      </c>
      <c r="N6" s="6">
        <v>100</v>
      </c>
      <c r="O6" s="6">
        <v>80</v>
      </c>
      <c r="P6" s="6">
        <v>70</v>
      </c>
      <c r="Q6" s="6">
        <v>0</v>
      </c>
      <c r="R6" s="6">
        <v>0</v>
      </c>
      <c r="S6" s="7">
        <f t="shared" si="0"/>
        <v>786</v>
      </c>
      <c r="T6" s="19">
        <f t="shared" si="1"/>
        <v>685</v>
      </c>
    </row>
    <row r="7" spans="1:20" ht="12.75" customHeight="1">
      <c r="A7" s="7">
        <v>3</v>
      </c>
      <c r="B7" s="12" t="s">
        <v>48</v>
      </c>
      <c r="C7" s="15">
        <v>2001</v>
      </c>
      <c r="D7" s="12" t="s">
        <v>46</v>
      </c>
      <c r="E7" s="6">
        <v>48</v>
      </c>
      <c r="F7" s="6">
        <v>55</v>
      </c>
      <c r="G7" s="6">
        <v>80</v>
      </c>
      <c r="H7" s="6">
        <v>70</v>
      </c>
      <c r="I7" s="6">
        <v>70</v>
      </c>
      <c r="J7" s="6">
        <v>70</v>
      </c>
      <c r="K7" s="6">
        <v>27</v>
      </c>
      <c r="L7" s="6">
        <v>60</v>
      </c>
      <c r="M7" s="6">
        <v>80</v>
      </c>
      <c r="N7" s="6">
        <v>50</v>
      </c>
      <c r="O7" s="6">
        <v>100</v>
      </c>
      <c r="P7" s="6">
        <v>100</v>
      </c>
      <c r="Q7" s="6">
        <v>0</v>
      </c>
      <c r="R7" s="6">
        <v>0</v>
      </c>
      <c r="S7" s="7">
        <f t="shared" si="0"/>
        <v>810</v>
      </c>
      <c r="T7" s="19">
        <f t="shared" si="1"/>
        <v>630</v>
      </c>
    </row>
    <row r="8" spans="1:20" ht="12.75" customHeight="1">
      <c r="A8" s="7">
        <v>4</v>
      </c>
      <c r="B8" s="12" t="s">
        <v>45</v>
      </c>
      <c r="C8" s="15">
        <v>2001</v>
      </c>
      <c r="D8" s="12" t="s">
        <v>46</v>
      </c>
      <c r="E8" s="6">
        <v>100</v>
      </c>
      <c r="F8" s="6">
        <v>70</v>
      </c>
      <c r="G8" s="6">
        <v>0</v>
      </c>
      <c r="H8" s="6">
        <v>0</v>
      </c>
      <c r="I8" s="6">
        <v>50</v>
      </c>
      <c r="J8" s="6">
        <v>60</v>
      </c>
      <c r="K8" s="6">
        <v>70</v>
      </c>
      <c r="L8" s="6">
        <v>46</v>
      </c>
      <c r="M8" s="6">
        <v>50</v>
      </c>
      <c r="N8" s="6">
        <v>55</v>
      </c>
      <c r="O8" s="6">
        <v>60</v>
      </c>
      <c r="P8" s="6">
        <v>80</v>
      </c>
      <c r="Q8" s="6">
        <v>0</v>
      </c>
      <c r="R8" s="6">
        <v>0</v>
      </c>
      <c r="S8" s="7">
        <f t="shared" si="0"/>
        <v>641</v>
      </c>
      <c r="T8" s="19">
        <f t="shared" si="1"/>
        <v>545</v>
      </c>
    </row>
    <row r="9" spans="1:20" ht="12.75" customHeight="1">
      <c r="A9" s="7">
        <v>5</v>
      </c>
      <c r="B9" s="12" t="s">
        <v>51</v>
      </c>
      <c r="C9" s="15">
        <v>2001</v>
      </c>
      <c r="D9" s="12" t="s">
        <v>46</v>
      </c>
      <c r="E9" s="6">
        <v>0</v>
      </c>
      <c r="F9" s="6">
        <v>50</v>
      </c>
      <c r="G9" s="6">
        <v>60</v>
      </c>
      <c r="H9" s="6">
        <v>60</v>
      </c>
      <c r="I9" s="6">
        <v>48</v>
      </c>
      <c r="J9" s="6">
        <v>50</v>
      </c>
      <c r="K9" s="6">
        <v>80</v>
      </c>
      <c r="L9" s="6">
        <v>70</v>
      </c>
      <c r="M9" s="6">
        <v>60</v>
      </c>
      <c r="N9" s="6">
        <v>80</v>
      </c>
      <c r="O9" s="6">
        <v>70</v>
      </c>
      <c r="P9" s="6">
        <v>46</v>
      </c>
      <c r="Q9" s="6">
        <v>0</v>
      </c>
      <c r="R9" s="6">
        <v>0</v>
      </c>
      <c r="S9" s="7">
        <f t="shared" si="0"/>
        <v>674</v>
      </c>
      <c r="T9" s="19">
        <f t="shared" si="1"/>
        <v>530</v>
      </c>
    </row>
    <row r="10" spans="1:20" ht="12.75" customHeight="1">
      <c r="A10" s="7">
        <v>6</v>
      </c>
      <c r="B10" s="12" t="s">
        <v>47</v>
      </c>
      <c r="C10" s="15">
        <v>2001</v>
      </c>
      <c r="D10" s="12" t="s">
        <v>46</v>
      </c>
      <c r="E10" s="6">
        <v>70</v>
      </c>
      <c r="F10" s="6">
        <v>100</v>
      </c>
      <c r="G10" s="6">
        <v>0</v>
      </c>
      <c r="H10" s="6">
        <v>0</v>
      </c>
      <c r="I10" s="6">
        <v>55</v>
      </c>
      <c r="J10" s="6">
        <v>80</v>
      </c>
      <c r="K10" s="6">
        <v>60</v>
      </c>
      <c r="L10" s="6">
        <v>50</v>
      </c>
      <c r="M10" s="6">
        <v>0</v>
      </c>
      <c r="N10" s="6">
        <v>0</v>
      </c>
      <c r="O10" s="6">
        <v>50</v>
      </c>
      <c r="P10" s="6">
        <v>60</v>
      </c>
      <c r="Q10" s="6">
        <v>0</v>
      </c>
      <c r="R10" s="6">
        <v>0</v>
      </c>
      <c r="S10" s="7">
        <f t="shared" si="0"/>
        <v>525</v>
      </c>
      <c r="T10" s="19">
        <f t="shared" si="1"/>
        <v>525</v>
      </c>
    </row>
    <row r="11" spans="1:20" ht="12.75" customHeight="1">
      <c r="A11" s="7">
        <v>7</v>
      </c>
      <c r="B11" s="12" t="s">
        <v>49</v>
      </c>
      <c r="C11" s="15">
        <v>2001</v>
      </c>
      <c r="D11" s="12" t="s">
        <v>46</v>
      </c>
      <c r="E11" s="6">
        <v>55</v>
      </c>
      <c r="F11" s="6">
        <v>48</v>
      </c>
      <c r="G11" s="6">
        <v>70</v>
      </c>
      <c r="H11" s="6">
        <v>80</v>
      </c>
      <c r="I11" s="6">
        <v>80</v>
      </c>
      <c r="J11" s="6">
        <v>48</v>
      </c>
      <c r="K11" s="6">
        <v>39</v>
      </c>
      <c r="L11" s="6">
        <v>48</v>
      </c>
      <c r="M11" s="6">
        <v>70</v>
      </c>
      <c r="N11" s="6">
        <v>48</v>
      </c>
      <c r="O11" s="6">
        <v>55</v>
      </c>
      <c r="P11" s="6">
        <v>55</v>
      </c>
      <c r="Q11" s="6">
        <v>0</v>
      </c>
      <c r="R11" s="6">
        <v>0</v>
      </c>
      <c r="S11" s="7">
        <f t="shared" si="0"/>
        <v>696</v>
      </c>
      <c r="T11" s="19">
        <f t="shared" si="1"/>
        <v>513</v>
      </c>
    </row>
    <row r="12" spans="1:20" ht="12.75" customHeight="1">
      <c r="A12" s="7">
        <v>8</v>
      </c>
      <c r="B12" s="12" t="s">
        <v>53</v>
      </c>
      <c r="C12" s="15">
        <v>2001</v>
      </c>
      <c r="D12" s="12" t="s">
        <v>44</v>
      </c>
      <c r="E12" s="6">
        <v>50</v>
      </c>
      <c r="F12" s="6">
        <v>44</v>
      </c>
      <c r="G12" s="6">
        <v>50</v>
      </c>
      <c r="H12" s="6">
        <v>55</v>
      </c>
      <c r="I12" s="6">
        <v>70</v>
      </c>
      <c r="J12" s="6">
        <v>46</v>
      </c>
      <c r="K12" s="6">
        <v>46</v>
      </c>
      <c r="L12" s="6">
        <v>44</v>
      </c>
      <c r="M12" s="6">
        <v>55</v>
      </c>
      <c r="N12" s="6">
        <v>70</v>
      </c>
      <c r="O12" s="6">
        <v>44</v>
      </c>
      <c r="P12" s="6">
        <v>44</v>
      </c>
      <c r="Q12" s="6">
        <v>0</v>
      </c>
      <c r="R12" s="6">
        <v>0</v>
      </c>
      <c r="S12" s="7">
        <f t="shared" si="0"/>
        <v>618</v>
      </c>
      <c r="T12" s="19">
        <f t="shared" si="1"/>
        <v>442</v>
      </c>
    </row>
    <row r="13" spans="1:20" ht="12.75" customHeight="1">
      <c r="A13" s="7">
        <v>9</v>
      </c>
      <c r="B13" s="12" t="s">
        <v>55</v>
      </c>
      <c r="C13" s="15">
        <v>2002</v>
      </c>
      <c r="D13" s="12" t="s">
        <v>56</v>
      </c>
      <c r="E13" s="6">
        <v>39</v>
      </c>
      <c r="F13" s="6">
        <v>42</v>
      </c>
      <c r="G13" s="6">
        <v>55</v>
      </c>
      <c r="H13" s="6">
        <v>50</v>
      </c>
      <c r="I13" s="6">
        <v>0</v>
      </c>
      <c r="J13" s="6">
        <v>44</v>
      </c>
      <c r="K13" s="6">
        <v>48</v>
      </c>
      <c r="L13" s="6">
        <v>38</v>
      </c>
      <c r="M13" s="6">
        <v>48</v>
      </c>
      <c r="N13" s="6">
        <v>46</v>
      </c>
      <c r="O13" s="6">
        <v>39</v>
      </c>
      <c r="P13" s="6">
        <v>38</v>
      </c>
      <c r="Q13" s="6">
        <v>0</v>
      </c>
      <c r="R13" s="6">
        <v>0</v>
      </c>
      <c r="S13" s="7">
        <f t="shared" si="0"/>
        <v>487</v>
      </c>
      <c r="T13" s="19">
        <f t="shared" si="1"/>
        <v>372</v>
      </c>
    </row>
    <row r="14" spans="1:20" ht="12.75" customHeight="1">
      <c r="A14" s="7">
        <v>10</v>
      </c>
      <c r="B14" s="12" t="s">
        <v>57</v>
      </c>
      <c r="C14" s="15">
        <v>2001</v>
      </c>
      <c r="D14" s="12" t="s">
        <v>44</v>
      </c>
      <c r="E14" s="6">
        <v>46</v>
      </c>
      <c r="F14" s="6">
        <v>40</v>
      </c>
      <c r="G14" s="6">
        <v>42</v>
      </c>
      <c r="H14" s="6">
        <v>0</v>
      </c>
      <c r="I14" s="6">
        <v>36</v>
      </c>
      <c r="J14" s="6">
        <v>34</v>
      </c>
      <c r="K14" s="6">
        <v>50</v>
      </c>
      <c r="L14" s="6">
        <v>55</v>
      </c>
      <c r="M14" s="6">
        <v>0</v>
      </c>
      <c r="N14" s="6">
        <v>39</v>
      </c>
      <c r="O14" s="6">
        <v>46</v>
      </c>
      <c r="P14" s="6">
        <v>48</v>
      </c>
      <c r="Q14" s="6">
        <v>0</v>
      </c>
      <c r="R14" s="6">
        <v>0</v>
      </c>
      <c r="S14" s="7">
        <f t="shared" si="0"/>
        <v>436</v>
      </c>
      <c r="T14" s="19">
        <f t="shared" si="1"/>
        <v>366</v>
      </c>
    </row>
    <row r="15" spans="1:20" ht="12.75" customHeight="1">
      <c r="A15" s="7">
        <v>11</v>
      </c>
      <c r="B15" s="12" t="s">
        <v>54</v>
      </c>
      <c r="C15" s="15">
        <v>2001</v>
      </c>
      <c r="D15" s="12" t="s">
        <v>46</v>
      </c>
      <c r="E15" s="6">
        <v>60</v>
      </c>
      <c r="F15" s="6">
        <v>46</v>
      </c>
      <c r="G15" s="6">
        <v>40</v>
      </c>
      <c r="H15" s="6">
        <v>42</v>
      </c>
      <c r="I15" s="6">
        <v>40</v>
      </c>
      <c r="J15" s="6">
        <v>40</v>
      </c>
      <c r="K15" s="6">
        <v>42</v>
      </c>
      <c r="L15" s="6">
        <v>39</v>
      </c>
      <c r="M15" s="6">
        <v>46</v>
      </c>
      <c r="N15" s="6">
        <v>40</v>
      </c>
      <c r="O15" s="6">
        <v>40</v>
      </c>
      <c r="P15" s="6">
        <v>40</v>
      </c>
      <c r="Q15" s="6">
        <v>0</v>
      </c>
      <c r="R15" s="6">
        <v>0</v>
      </c>
      <c r="S15" s="7">
        <f t="shared" si="0"/>
        <v>515</v>
      </c>
      <c r="T15" s="19">
        <f t="shared" si="1"/>
        <v>356</v>
      </c>
    </row>
    <row r="16" spans="1:20" ht="12.75" customHeight="1">
      <c r="A16" s="7">
        <v>12</v>
      </c>
      <c r="B16" s="12" t="s">
        <v>63</v>
      </c>
      <c r="C16" s="15">
        <v>2002</v>
      </c>
      <c r="D16" s="12" t="s">
        <v>56</v>
      </c>
      <c r="E16" s="6">
        <v>35</v>
      </c>
      <c r="F16" s="6">
        <v>35</v>
      </c>
      <c r="G16" s="6">
        <v>46</v>
      </c>
      <c r="H16" s="6">
        <v>44</v>
      </c>
      <c r="I16" s="6">
        <v>44</v>
      </c>
      <c r="J16" s="6">
        <v>42</v>
      </c>
      <c r="K16" s="6">
        <v>38</v>
      </c>
      <c r="L16" s="6">
        <v>35</v>
      </c>
      <c r="M16" s="6">
        <v>44</v>
      </c>
      <c r="N16" s="6">
        <v>42</v>
      </c>
      <c r="O16" s="6">
        <v>21</v>
      </c>
      <c r="P16" s="6">
        <v>36</v>
      </c>
      <c r="Q16" s="6">
        <v>0</v>
      </c>
      <c r="R16" s="6">
        <v>0</v>
      </c>
      <c r="S16" s="7">
        <f t="shared" si="0"/>
        <v>462</v>
      </c>
      <c r="T16" s="19">
        <f t="shared" si="1"/>
        <v>336</v>
      </c>
    </row>
    <row r="17" spans="1:20" ht="12.75" customHeight="1">
      <c r="A17" s="7">
        <v>13</v>
      </c>
      <c r="B17" s="12" t="s">
        <v>72</v>
      </c>
      <c r="C17" s="15">
        <v>2001</v>
      </c>
      <c r="D17" s="12" t="s">
        <v>44</v>
      </c>
      <c r="E17" s="6">
        <v>34</v>
      </c>
      <c r="F17" s="6">
        <v>38</v>
      </c>
      <c r="G17" s="6">
        <v>44</v>
      </c>
      <c r="H17" s="6">
        <v>46</v>
      </c>
      <c r="I17" s="6">
        <v>0</v>
      </c>
      <c r="J17" s="6">
        <v>0</v>
      </c>
      <c r="K17" s="6">
        <v>40</v>
      </c>
      <c r="L17" s="6">
        <v>40</v>
      </c>
      <c r="M17" s="6">
        <v>39</v>
      </c>
      <c r="N17" s="6">
        <v>44</v>
      </c>
      <c r="O17" s="6">
        <v>0</v>
      </c>
      <c r="P17" s="6">
        <v>42</v>
      </c>
      <c r="Q17" s="6">
        <v>0</v>
      </c>
      <c r="R17" s="6">
        <v>0</v>
      </c>
      <c r="S17" s="7">
        <f t="shared" si="0"/>
        <v>367</v>
      </c>
      <c r="T17" s="19">
        <f t="shared" si="1"/>
        <v>333</v>
      </c>
    </row>
    <row r="18" spans="1:22" ht="12.75" customHeight="1">
      <c r="A18" s="7">
        <v>14</v>
      </c>
      <c r="B18" s="12" t="s">
        <v>74</v>
      </c>
      <c r="C18" s="15">
        <v>2002</v>
      </c>
      <c r="D18" s="12" t="s">
        <v>75</v>
      </c>
      <c r="E18" s="6">
        <v>42</v>
      </c>
      <c r="F18" s="6">
        <v>36</v>
      </c>
      <c r="G18" s="6">
        <v>37</v>
      </c>
      <c r="H18" s="6">
        <v>38</v>
      </c>
      <c r="I18" s="6">
        <v>33</v>
      </c>
      <c r="J18" s="6">
        <v>38</v>
      </c>
      <c r="K18" s="6">
        <v>35</v>
      </c>
      <c r="L18" s="6">
        <v>37</v>
      </c>
      <c r="M18" s="6">
        <v>42</v>
      </c>
      <c r="N18" s="6">
        <v>38</v>
      </c>
      <c r="O18" s="6">
        <v>48</v>
      </c>
      <c r="P18" s="6">
        <v>50</v>
      </c>
      <c r="Q18" s="6">
        <v>0</v>
      </c>
      <c r="R18" s="6">
        <v>0</v>
      </c>
      <c r="S18" s="7">
        <f t="shared" si="0"/>
        <v>474</v>
      </c>
      <c r="T18" s="19">
        <f t="shared" si="1"/>
        <v>333</v>
      </c>
      <c r="V18" s="3"/>
    </row>
    <row r="19" spans="1:20" ht="11.25" customHeight="1">
      <c r="A19" s="7">
        <v>15</v>
      </c>
      <c r="B19" s="12" t="s">
        <v>59</v>
      </c>
      <c r="C19" s="15">
        <v>2002</v>
      </c>
      <c r="D19" s="12" t="s">
        <v>44</v>
      </c>
      <c r="E19" s="6">
        <v>38</v>
      </c>
      <c r="F19" s="6">
        <v>34</v>
      </c>
      <c r="G19" s="6">
        <v>48</v>
      </c>
      <c r="H19" s="6">
        <v>48</v>
      </c>
      <c r="I19" s="6">
        <v>38</v>
      </c>
      <c r="J19" s="6">
        <v>37</v>
      </c>
      <c r="K19" s="6">
        <v>37</v>
      </c>
      <c r="L19" s="6">
        <v>36</v>
      </c>
      <c r="M19" s="6">
        <v>23</v>
      </c>
      <c r="N19" s="6">
        <v>0</v>
      </c>
      <c r="O19" s="6">
        <v>37</v>
      </c>
      <c r="P19" s="6">
        <v>33</v>
      </c>
      <c r="Q19" s="6">
        <v>0</v>
      </c>
      <c r="R19" s="6">
        <v>0</v>
      </c>
      <c r="S19" s="7">
        <f t="shared" si="0"/>
        <v>409</v>
      </c>
      <c r="T19" s="19">
        <f t="shared" si="1"/>
        <v>319</v>
      </c>
    </row>
    <row r="20" spans="1:20" ht="12.75">
      <c r="A20" s="7">
        <v>16</v>
      </c>
      <c r="B20" s="12" t="s">
        <v>58</v>
      </c>
      <c r="C20" s="15">
        <v>2001</v>
      </c>
      <c r="D20" s="12" t="s">
        <v>56</v>
      </c>
      <c r="E20" s="6">
        <v>46</v>
      </c>
      <c r="F20" s="6">
        <v>39</v>
      </c>
      <c r="G20" s="6">
        <v>38</v>
      </c>
      <c r="H20" s="6">
        <v>37</v>
      </c>
      <c r="I20" s="6">
        <v>37</v>
      </c>
      <c r="J20" s="6">
        <v>39</v>
      </c>
      <c r="K20" s="6">
        <v>0</v>
      </c>
      <c r="L20" s="6">
        <v>0</v>
      </c>
      <c r="M20" s="6">
        <v>36</v>
      </c>
      <c r="N20" s="6">
        <v>37</v>
      </c>
      <c r="O20" s="6">
        <v>34</v>
      </c>
      <c r="P20" s="6">
        <v>28</v>
      </c>
      <c r="Q20" s="6">
        <v>0</v>
      </c>
      <c r="R20" s="6">
        <v>0</v>
      </c>
      <c r="S20" s="7">
        <f t="shared" si="0"/>
        <v>371</v>
      </c>
      <c r="T20" s="19">
        <f t="shared" si="1"/>
        <v>309</v>
      </c>
    </row>
    <row r="21" spans="1:20" ht="12.75">
      <c r="A21" s="7">
        <v>17</v>
      </c>
      <c r="B21" s="12" t="s">
        <v>82</v>
      </c>
      <c r="C21" s="15">
        <v>2002</v>
      </c>
      <c r="D21" s="12" t="s">
        <v>78</v>
      </c>
      <c r="E21" s="6">
        <v>40</v>
      </c>
      <c r="F21" s="6">
        <v>37</v>
      </c>
      <c r="G21" s="6">
        <v>39</v>
      </c>
      <c r="H21" s="6">
        <v>39</v>
      </c>
      <c r="I21" s="6">
        <v>42</v>
      </c>
      <c r="J21" s="6">
        <v>0</v>
      </c>
      <c r="K21" s="6">
        <v>34</v>
      </c>
      <c r="L21" s="6">
        <v>33</v>
      </c>
      <c r="M21" s="6">
        <v>40</v>
      </c>
      <c r="N21" s="6">
        <v>36</v>
      </c>
      <c r="O21" s="6">
        <v>32</v>
      </c>
      <c r="P21" s="6">
        <v>31</v>
      </c>
      <c r="Q21" s="6">
        <v>0</v>
      </c>
      <c r="R21" s="6">
        <v>0</v>
      </c>
      <c r="S21" s="7">
        <f t="shared" si="0"/>
        <v>403</v>
      </c>
      <c r="T21" s="19">
        <f t="shared" si="1"/>
        <v>307</v>
      </c>
    </row>
    <row r="22" spans="1:20" ht="12.75">
      <c r="A22" s="7">
        <v>18</v>
      </c>
      <c r="B22" s="12" t="s">
        <v>67</v>
      </c>
      <c r="C22" s="15">
        <v>2001</v>
      </c>
      <c r="D22" s="12" t="s">
        <v>46</v>
      </c>
      <c r="E22" s="6">
        <v>32</v>
      </c>
      <c r="F22" s="6">
        <v>32</v>
      </c>
      <c r="G22" s="6">
        <v>0</v>
      </c>
      <c r="H22" s="6">
        <v>0</v>
      </c>
      <c r="I22" s="6">
        <v>34</v>
      </c>
      <c r="J22" s="6">
        <v>28</v>
      </c>
      <c r="K22" s="6">
        <v>33</v>
      </c>
      <c r="L22" s="6">
        <v>34</v>
      </c>
      <c r="M22" s="6">
        <v>33</v>
      </c>
      <c r="N22" s="6">
        <v>30</v>
      </c>
      <c r="O22" s="6">
        <v>38</v>
      </c>
      <c r="P22" s="6">
        <v>35</v>
      </c>
      <c r="Q22" s="6">
        <v>0</v>
      </c>
      <c r="R22" s="6">
        <v>0</v>
      </c>
      <c r="S22" s="7">
        <f t="shared" si="0"/>
        <v>329</v>
      </c>
      <c r="T22" s="19">
        <f t="shared" si="1"/>
        <v>271</v>
      </c>
    </row>
    <row r="23" spans="1:20" ht="12.75">
      <c r="A23" s="7">
        <v>19</v>
      </c>
      <c r="B23" s="12" t="s">
        <v>70</v>
      </c>
      <c r="C23" s="15">
        <v>2002</v>
      </c>
      <c r="D23" s="12" t="s">
        <v>56</v>
      </c>
      <c r="E23" s="6">
        <v>28</v>
      </c>
      <c r="F23" s="6">
        <v>27</v>
      </c>
      <c r="G23" s="6">
        <v>36</v>
      </c>
      <c r="H23" s="6">
        <v>40</v>
      </c>
      <c r="I23" s="6">
        <v>32</v>
      </c>
      <c r="J23" s="6">
        <v>32</v>
      </c>
      <c r="K23" s="6">
        <v>30</v>
      </c>
      <c r="L23" s="6">
        <v>29</v>
      </c>
      <c r="M23" s="6">
        <v>34</v>
      </c>
      <c r="N23" s="6">
        <v>32</v>
      </c>
      <c r="O23" s="6">
        <v>27</v>
      </c>
      <c r="P23" s="6">
        <v>25</v>
      </c>
      <c r="Q23" s="6">
        <v>0</v>
      </c>
      <c r="R23" s="6">
        <v>0</v>
      </c>
      <c r="S23" s="7">
        <f t="shared" si="0"/>
        <v>372</v>
      </c>
      <c r="T23" s="19">
        <f t="shared" si="1"/>
        <v>265</v>
      </c>
    </row>
    <row r="24" spans="1:20" ht="12.75">
      <c r="A24" s="7">
        <v>20</v>
      </c>
      <c r="B24" s="12" t="s">
        <v>62</v>
      </c>
      <c r="C24" s="15">
        <v>2002</v>
      </c>
      <c r="D24" s="12" t="s">
        <v>44</v>
      </c>
      <c r="E24" s="6">
        <v>31</v>
      </c>
      <c r="F24" s="6">
        <v>31</v>
      </c>
      <c r="G24" s="6">
        <v>35</v>
      </c>
      <c r="H24" s="6">
        <v>36</v>
      </c>
      <c r="I24" s="6">
        <v>21</v>
      </c>
      <c r="J24" s="6">
        <v>35</v>
      </c>
      <c r="K24" s="6">
        <v>32</v>
      </c>
      <c r="L24" s="6">
        <v>32</v>
      </c>
      <c r="M24" s="6">
        <v>0</v>
      </c>
      <c r="N24" s="6">
        <v>29</v>
      </c>
      <c r="O24" s="6">
        <v>30</v>
      </c>
      <c r="P24" s="6">
        <v>26</v>
      </c>
      <c r="Q24" s="6">
        <v>0</v>
      </c>
      <c r="R24" s="6">
        <v>0</v>
      </c>
      <c r="S24" s="7">
        <f t="shared" si="0"/>
        <v>338</v>
      </c>
      <c r="T24" s="19">
        <f t="shared" si="1"/>
        <v>262</v>
      </c>
    </row>
    <row r="25" spans="1:20" ht="12.75">
      <c r="A25" s="7">
        <v>21</v>
      </c>
      <c r="B25" s="12" t="s">
        <v>181</v>
      </c>
      <c r="C25" s="15">
        <v>2001</v>
      </c>
      <c r="D25" s="12" t="s">
        <v>78</v>
      </c>
      <c r="E25" s="6">
        <v>33</v>
      </c>
      <c r="F25" s="6">
        <v>29</v>
      </c>
      <c r="G25" s="6">
        <v>30</v>
      </c>
      <c r="H25" s="6">
        <v>32</v>
      </c>
      <c r="I25" s="6">
        <v>30</v>
      </c>
      <c r="J25" s="6">
        <v>31</v>
      </c>
      <c r="K25" s="6">
        <v>36</v>
      </c>
      <c r="L25" s="6">
        <v>23</v>
      </c>
      <c r="M25" s="6">
        <v>35</v>
      </c>
      <c r="N25" s="6">
        <v>33</v>
      </c>
      <c r="O25" s="3">
        <v>29</v>
      </c>
      <c r="P25" s="3">
        <v>30</v>
      </c>
      <c r="Q25" s="3">
        <v>0</v>
      </c>
      <c r="R25" s="3">
        <v>0</v>
      </c>
      <c r="S25" s="7">
        <f t="shared" si="0"/>
        <v>371</v>
      </c>
      <c r="T25" s="19">
        <f t="shared" si="1"/>
        <v>260</v>
      </c>
    </row>
    <row r="26" spans="1:20" ht="12.75">
      <c r="A26" s="7">
        <v>22</v>
      </c>
      <c r="B26" s="12" t="s">
        <v>66</v>
      </c>
      <c r="C26" s="15">
        <v>2001</v>
      </c>
      <c r="D26" s="12" t="s">
        <v>56</v>
      </c>
      <c r="E26" s="6">
        <v>30</v>
      </c>
      <c r="F26" s="6">
        <v>28</v>
      </c>
      <c r="G26" s="6">
        <v>29</v>
      </c>
      <c r="H26" s="6">
        <v>30</v>
      </c>
      <c r="I26" s="6">
        <v>35</v>
      </c>
      <c r="J26" s="6">
        <v>33</v>
      </c>
      <c r="K26" s="6">
        <v>0</v>
      </c>
      <c r="L26" s="6">
        <v>0</v>
      </c>
      <c r="M26" s="6">
        <v>37</v>
      </c>
      <c r="N26" s="6">
        <v>35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257</v>
      </c>
      <c r="T26" s="19">
        <f t="shared" si="1"/>
        <v>257</v>
      </c>
    </row>
    <row r="27" spans="1:20" ht="12.75">
      <c r="A27" s="7">
        <v>23</v>
      </c>
      <c r="B27" s="12" t="s">
        <v>52</v>
      </c>
      <c r="C27" s="15">
        <v>2001</v>
      </c>
      <c r="D27" s="12" t="s">
        <v>44</v>
      </c>
      <c r="E27" s="6">
        <v>0</v>
      </c>
      <c r="F27" s="6">
        <v>0</v>
      </c>
      <c r="G27" s="6">
        <v>0</v>
      </c>
      <c r="H27" s="6">
        <v>0</v>
      </c>
      <c r="I27" s="6">
        <v>39</v>
      </c>
      <c r="J27" s="6">
        <v>36</v>
      </c>
      <c r="K27" s="6">
        <v>44</v>
      </c>
      <c r="L27" s="6">
        <v>42</v>
      </c>
      <c r="M27" s="6">
        <v>0</v>
      </c>
      <c r="N27" s="6">
        <v>0</v>
      </c>
      <c r="O27" s="6">
        <v>42</v>
      </c>
      <c r="P27" s="6">
        <v>39</v>
      </c>
      <c r="Q27" s="6">
        <v>0</v>
      </c>
      <c r="R27" s="6">
        <v>0</v>
      </c>
      <c r="S27" s="7">
        <f t="shared" si="0"/>
        <v>242</v>
      </c>
      <c r="T27" s="19">
        <f t="shared" si="1"/>
        <v>242</v>
      </c>
    </row>
    <row r="28" spans="1:20" ht="12.75">
      <c r="A28" s="7">
        <v>24</v>
      </c>
      <c r="B28" s="12" t="s">
        <v>68</v>
      </c>
      <c r="C28" s="15">
        <v>2002</v>
      </c>
      <c r="D28" s="12" t="s">
        <v>69</v>
      </c>
      <c r="E28" s="6">
        <v>29</v>
      </c>
      <c r="F28" s="6">
        <v>26</v>
      </c>
      <c r="G28" s="6">
        <v>33</v>
      </c>
      <c r="H28" s="6">
        <v>34</v>
      </c>
      <c r="I28" s="6">
        <v>26</v>
      </c>
      <c r="J28" s="6">
        <v>27</v>
      </c>
      <c r="K28" s="6">
        <v>28</v>
      </c>
      <c r="L28" s="6">
        <v>30</v>
      </c>
      <c r="M28" s="6">
        <v>30</v>
      </c>
      <c r="N28" s="6">
        <v>24</v>
      </c>
      <c r="O28" s="6">
        <v>28</v>
      </c>
      <c r="P28" s="6">
        <v>27</v>
      </c>
      <c r="Q28" s="6">
        <v>0</v>
      </c>
      <c r="R28" s="6">
        <v>0</v>
      </c>
      <c r="S28" s="7">
        <f t="shared" si="0"/>
        <v>342</v>
      </c>
      <c r="T28" s="19">
        <f t="shared" si="1"/>
        <v>239</v>
      </c>
    </row>
    <row r="29" spans="1:20" ht="12.75">
      <c r="A29" s="7">
        <v>25</v>
      </c>
      <c r="B29" s="12" t="s">
        <v>64</v>
      </c>
      <c r="C29" s="15">
        <v>2002</v>
      </c>
      <c r="D29" s="12" t="s">
        <v>44</v>
      </c>
      <c r="E29" s="6">
        <v>0</v>
      </c>
      <c r="F29" s="6">
        <v>0</v>
      </c>
      <c r="G29" s="6">
        <v>34</v>
      </c>
      <c r="H29" s="6">
        <v>35</v>
      </c>
      <c r="I29" s="6">
        <v>31</v>
      </c>
      <c r="J29" s="6">
        <v>29</v>
      </c>
      <c r="K29" s="6">
        <v>26</v>
      </c>
      <c r="L29" s="6">
        <v>28</v>
      </c>
      <c r="M29" s="6">
        <v>28</v>
      </c>
      <c r="N29" s="6">
        <v>23</v>
      </c>
      <c r="O29" s="6">
        <v>25</v>
      </c>
      <c r="P29" s="6">
        <v>24</v>
      </c>
      <c r="Q29" s="6">
        <v>0</v>
      </c>
      <c r="R29" s="6">
        <v>0</v>
      </c>
      <c r="S29" s="7">
        <f t="shared" si="0"/>
        <v>283</v>
      </c>
      <c r="T29" s="19">
        <f t="shared" si="1"/>
        <v>236</v>
      </c>
    </row>
    <row r="30" spans="1:20" ht="12.75">
      <c r="A30" s="7">
        <v>26</v>
      </c>
      <c r="B30" s="12" t="s">
        <v>60</v>
      </c>
      <c r="C30" s="15">
        <v>2001</v>
      </c>
      <c r="D30" s="12" t="s">
        <v>61</v>
      </c>
      <c r="E30" s="6">
        <v>0</v>
      </c>
      <c r="F30" s="6">
        <v>0</v>
      </c>
      <c r="G30" s="6">
        <v>0</v>
      </c>
      <c r="H30" s="6">
        <v>0</v>
      </c>
      <c r="I30" s="6">
        <v>22</v>
      </c>
      <c r="J30" s="6">
        <v>26</v>
      </c>
      <c r="K30" s="6">
        <v>23</v>
      </c>
      <c r="L30" s="6">
        <v>24</v>
      </c>
      <c r="M30" s="6">
        <v>32</v>
      </c>
      <c r="N30" s="6">
        <v>31</v>
      </c>
      <c r="O30" s="6">
        <v>35</v>
      </c>
      <c r="P30" s="6">
        <v>34</v>
      </c>
      <c r="Q30" s="6">
        <v>0</v>
      </c>
      <c r="R30" s="6">
        <v>0</v>
      </c>
      <c r="S30" s="7">
        <f t="shared" si="0"/>
        <v>227</v>
      </c>
      <c r="T30" s="19">
        <f t="shared" si="1"/>
        <v>227</v>
      </c>
    </row>
    <row r="31" spans="1:20" ht="12.75">
      <c r="A31" s="7">
        <v>27</v>
      </c>
      <c r="B31" s="12" t="s">
        <v>182</v>
      </c>
      <c r="C31" s="15">
        <v>2002</v>
      </c>
      <c r="D31" s="12" t="s">
        <v>56</v>
      </c>
      <c r="E31" s="6">
        <v>27</v>
      </c>
      <c r="F31" s="6">
        <v>25</v>
      </c>
      <c r="G31" s="6">
        <v>28</v>
      </c>
      <c r="H31" s="6">
        <v>29</v>
      </c>
      <c r="I31" s="6">
        <v>27</v>
      </c>
      <c r="J31" s="6">
        <v>24</v>
      </c>
      <c r="K31" s="6">
        <v>0</v>
      </c>
      <c r="L31" s="6">
        <v>0</v>
      </c>
      <c r="M31" s="6">
        <v>27</v>
      </c>
      <c r="N31" s="6">
        <v>26</v>
      </c>
      <c r="O31" s="3">
        <v>24</v>
      </c>
      <c r="P31" s="3">
        <v>22</v>
      </c>
      <c r="Q31" s="3">
        <v>0</v>
      </c>
      <c r="R31" s="3">
        <v>0</v>
      </c>
      <c r="S31" s="7">
        <f t="shared" si="0"/>
        <v>259</v>
      </c>
      <c r="T31" s="19">
        <f t="shared" si="1"/>
        <v>213</v>
      </c>
    </row>
    <row r="32" spans="1:20" ht="12.75">
      <c r="A32" s="7">
        <v>28</v>
      </c>
      <c r="B32" s="12" t="s">
        <v>73</v>
      </c>
      <c r="C32" s="15">
        <v>2002</v>
      </c>
      <c r="D32" s="12" t="s">
        <v>61</v>
      </c>
      <c r="E32" s="6">
        <v>36</v>
      </c>
      <c r="F32" s="6">
        <v>30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38</v>
      </c>
      <c r="N32" s="6">
        <v>35</v>
      </c>
      <c r="O32" s="6">
        <v>36</v>
      </c>
      <c r="P32" s="6">
        <v>37</v>
      </c>
      <c r="Q32" s="6">
        <v>0</v>
      </c>
      <c r="R32" s="6">
        <v>0</v>
      </c>
      <c r="S32" s="7">
        <f t="shared" si="0"/>
        <v>212</v>
      </c>
      <c r="T32" s="19">
        <f t="shared" si="1"/>
        <v>212</v>
      </c>
    </row>
    <row r="33" spans="1:20" ht="12.75">
      <c r="A33" s="7">
        <v>29</v>
      </c>
      <c r="B33" s="12" t="s">
        <v>79</v>
      </c>
      <c r="C33" s="15">
        <v>2001</v>
      </c>
      <c r="D33" s="12" t="s">
        <v>46</v>
      </c>
      <c r="E33" s="6">
        <v>37</v>
      </c>
      <c r="F33" s="6">
        <v>33</v>
      </c>
      <c r="G33" s="6">
        <v>0</v>
      </c>
      <c r="H33" s="6">
        <v>0</v>
      </c>
      <c r="I33" s="6">
        <v>29</v>
      </c>
      <c r="J33" s="6">
        <v>30</v>
      </c>
      <c r="K33" s="6">
        <v>0</v>
      </c>
      <c r="L33" s="6">
        <v>0</v>
      </c>
      <c r="M33" s="6">
        <v>0</v>
      </c>
      <c r="N33" s="6">
        <v>0</v>
      </c>
      <c r="O33" s="6">
        <v>33</v>
      </c>
      <c r="P33" s="6">
        <v>32</v>
      </c>
      <c r="Q33" s="6">
        <v>0</v>
      </c>
      <c r="R33" s="6">
        <v>0</v>
      </c>
      <c r="S33" s="7">
        <f t="shared" si="0"/>
        <v>194</v>
      </c>
      <c r="T33" s="19">
        <f t="shared" si="1"/>
        <v>194</v>
      </c>
    </row>
    <row r="34" spans="1:20" ht="12.75">
      <c r="A34" s="7">
        <v>30</v>
      </c>
      <c r="B34" s="12" t="s">
        <v>92</v>
      </c>
      <c r="C34" s="15">
        <v>2002</v>
      </c>
      <c r="D34" s="12" t="s">
        <v>56</v>
      </c>
      <c r="E34" s="6">
        <v>25</v>
      </c>
      <c r="F34" s="6">
        <v>23</v>
      </c>
      <c r="G34" s="6">
        <v>0</v>
      </c>
      <c r="H34" s="6">
        <v>0</v>
      </c>
      <c r="I34" s="6">
        <v>0</v>
      </c>
      <c r="J34" s="6">
        <v>0</v>
      </c>
      <c r="K34" s="6">
        <v>24</v>
      </c>
      <c r="L34" s="6">
        <v>25</v>
      </c>
      <c r="M34" s="6">
        <v>26</v>
      </c>
      <c r="N34" s="6">
        <v>25</v>
      </c>
      <c r="O34" s="6">
        <v>22</v>
      </c>
      <c r="P34" s="6">
        <v>21</v>
      </c>
      <c r="Q34" s="6">
        <v>0</v>
      </c>
      <c r="R34" s="6">
        <v>0</v>
      </c>
      <c r="S34" s="7">
        <f t="shared" si="0"/>
        <v>191</v>
      </c>
      <c r="T34" s="19">
        <f t="shared" si="1"/>
        <v>191</v>
      </c>
    </row>
    <row r="35" spans="1:20" ht="12.75">
      <c r="A35" s="7">
        <v>31</v>
      </c>
      <c r="B35" s="12" t="s">
        <v>186</v>
      </c>
      <c r="C35" s="15"/>
      <c r="D35" s="12" t="s">
        <v>44</v>
      </c>
      <c r="E35" s="6">
        <v>0</v>
      </c>
      <c r="F35" s="6">
        <v>0</v>
      </c>
      <c r="G35" s="6">
        <v>32</v>
      </c>
      <c r="H35" s="6">
        <v>33</v>
      </c>
      <c r="I35" s="6">
        <v>0</v>
      </c>
      <c r="J35" s="6">
        <v>0</v>
      </c>
      <c r="K35" s="6">
        <v>31</v>
      </c>
      <c r="L35" s="6">
        <v>31</v>
      </c>
      <c r="M35" s="6">
        <v>0</v>
      </c>
      <c r="N35" s="6">
        <v>0</v>
      </c>
      <c r="O35" s="3">
        <v>31</v>
      </c>
      <c r="P35" s="3">
        <v>29</v>
      </c>
      <c r="Q35" s="3">
        <v>0</v>
      </c>
      <c r="R35" s="3">
        <v>0</v>
      </c>
      <c r="S35" s="7">
        <f t="shared" si="0"/>
        <v>187</v>
      </c>
      <c r="T35" s="19">
        <f t="shared" si="1"/>
        <v>187</v>
      </c>
    </row>
    <row r="36" spans="1:20" ht="12.75">
      <c r="A36" s="7">
        <v>32</v>
      </c>
      <c r="B36" s="12" t="s">
        <v>77</v>
      </c>
      <c r="C36" s="15">
        <v>2001</v>
      </c>
      <c r="D36" s="12" t="s">
        <v>78</v>
      </c>
      <c r="E36" s="6">
        <v>26</v>
      </c>
      <c r="F36" s="6">
        <v>24</v>
      </c>
      <c r="G36" s="6">
        <v>31</v>
      </c>
      <c r="H36" s="6">
        <v>31</v>
      </c>
      <c r="I36" s="6">
        <v>0</v>
      </c>
      <c r="J36" s="6">
        <v>0</v>
      </c>
      <c r="K36" s="6">
        <v>0</v>
      </c>
      <c r="L36" s="6">
        <v>0</v>
      </c>
      <c r="M36" s="6">
        <v>29</v>
      </c>
      <c r="N36" s="6">
        <v>27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168</v>
      </c>
      <c r="T36" s="19">
        <f t="shared" si="1"/>
        <v>168</v>
      </c>
    </row>
    <row r="37" spans="1:20" ht="12.75">
      <c r="A37" s="7">
        <v>33</v>
      </c>
      <c r="B37" s="12" t="s">
        <v>189</v>
      </c>
      <c r="C37" s="15"/>
      <c r="D37" s="12" t="s">
        <v>78</v>
      </c>
      <c r="E37" s="6">
        <v>0</v>
      </c>
      <c r="F37" s="6">
        <v>0</v>
      </c>
      <c r="G37" s="6">
        <v>0</v>
      </c>
      <c r="H37" s="6">
        <v>0</v>
      </c>
      <c r="I37" s="6">
        <v>23</v>
      </c>
      <c r="J37" s="6">
        <v>21</v>
      </c>
      <c r="K37" s="6">
        <v>29</v>
      </c>
      <c r="L37" s="6">
        <v>26</v>
      </c>
      <c r="M37" s="6">
        <v>0</v>
      </c>
      <c r="N37" s="6">
        <v>22</v>
      </c>
      <c r="O37" s="3">
        <v>0</v>
      </c>
      <c r="P37" s="3">
        <v>0</v>
      </c>
      <c r="Q37" s="3">
        <v>0</v>
      </c>
      <c r="R37" s="3">
        <v>0</v>
      </c>
      <c r="S37" s="7">
        <f aca="true" t="shared" si="2" ref="S37:S64">SUM(E37:R37)</f>
        <v>121</v>
      </c>
      <c r="T37" s="19">
        <f aca="true" t="shared" si="3" ref="T37:T64">(SUM(E37:R37)-SMALL(E37:R37,1)-SMALL(E37:R37,2)-SMALL(E37:R37,3)-SMALL(E37:R37,4)-SMALL(E37:R37,5)-SMALL(E37:R37,6))</f>
        <v>121</v>
      </c>
    </row>
    <row r="38" spans="1:20" ht="12.75">
      <c r="A38" s="7">
        <v>34</v>
      </c>
      <c r="B38" s="12" t="s">
        <v>71</v>
      </c>
      <c r="C38" s="15">
        <v>2001</v>
      </c>
      <c r="D38" s="12" t="s">
        <v>61</v>
      </c>
      <c r="E38" s="6">
        <v>0</v>
      </c>
      <c r="F38" s="6">
        <v>0</v>
      </c>
      <c r="G38" s="6">
        <v>0</v>
      </c>
      <c r="H38" s="6">
        <v>0</v>
      </c>
      <c r="I38" s="6">
        <v>28</v>
      </c>
      <c r="J38" s="6">
        <v>25</v>
      </c>
      <c r="K38" s="6">
        <v>0</v>
      </c>
      <c r="L38" s="6">
        <v>0</v>
      </c>
      <c r="M38" s="6">
        <v>31</v>
      </c>
      <c r="N38" s="6">
        <v>28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112</v>
      </c>
      <c r="T38" s="19">
        <f t="shared" si="3"/>
        <v>112</v>
      </c>
    </row>
    <row r="39" spans="1:20" ht="12.75">
      <c r="A39" s="7">
        <v>35</v>
      </c>
      <c r="B39" s="12" t="s">
        <v>188</v>
      </c>
      <c r="C39" s="15"/>
      <c r="D39" s="12" t="s">
        <v>78</v>
      </c>
      <c r="E39" s="6">
        <v>0</v>
      </c>
      <c r="F39" s="6">
        <v>0</v>
      </c>
      <c r="G39" s="6">
        <v>0</v>
      </c>
      <c r="H39" s="6">
        <v>0</v>
      </c>
      <c r="I39" s="6">
        <v>25</v>
      </c>
      <c r="J39" s="6">
        <v>23</v>
      </c>
      <c r="K39" s="6">
        <v>25</v>
      </c>
      <c r="L39" s="6">
        <v>27</v>
      </c>
      <c r="M39" s="6">
        <v>0</v>
      </c>
      <c r="N39" s="6">
        <v>0</v>
      </c>
      <c r="O39" s="3">
        <v>0</v>
      </c>
      <c r="P39" s="3">
        <v>0</v>
      </c>
      <c r="Q39" s="3">
        <v>0</v>
      </c>
      <c r="R39" s="3">
        <v>0</v>
      </c>
      <c r="S39" s="7">
        <f t="shared" si="2"/>
        <v>100</v>
      </c>
      <c r="T39" s="19">
        <f t="shared" si="3"/>
        <v>100</v>
      </c>
    </row>
    <row r="40" spans="1:20" ht="12.75">
      <c r="A40" s="7">
        <v>36</v>
      </c>
      <c r="B40" s="12" t="s">
        <v>190</v>
      </c>
      <c r="C40" s="15"/>
      <c r="D40" s="12" t="s">
        <v>191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22</v>
      </c>
      <c r="K40" s="6">
        <v>0</v>
      </c>
      <c r="L40" s="6">
        <v>0</v>
      </c>
      <c r="M40" s="6">
        <v>0</v>
      </c>
      <c r="N40" s="6">
        <v>0</v>
      </c>
      <c r="O40" s="3">
        <v>23</v>
      </c>
      <c r="P40" s="3">
        <v>23</v>
      </c>
      <c r="Q40" s="3">
        <v>0</v>
      </c>
      <c r="R40" s="3">
        <v>0</v>
      </c>
      <c r="S40" s="7">
        <f t="shared" si="2"/>
        <v>68</v>
      </c>
      <c r="T40" s="19">
        <f t="shared" si="3"/>
        <v>68</v>
      </c>
    </row>
    <row r="41" spans="1:20" ht="12.75">
      <c r="A41" s="7">
        <v>37</v>
      </c>
      <c r="B41" s="12" t="s">
        <v>203</v>
      </c>
      <c r="C41" s="15"/>
      <c r="D41" s="12" t="s">
        <v>78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3">
        <v>20</v>
      </c>
      <c r="P41" s="3">
        <v>20</v>
      </c>
      <c r="Q41" s="3">
        <v>0</v>
      </c>
      <c r="R41" s="3">
        <v>0</v>
      </c>
      <c r="S41" s="7">
        <f t="shared" si="2"/>
        <v>40</v>
      </c>
      <c r="T41" s="19">
        <f t="shared" si="3"/>
        <v>40</v>
      </c>
    </row>
    <row r="42" spans="1:20" ht="12.75">
      <c r="A42" s="7">
        <v>38</v>
      </c>
      <c r="B42" s="12" t="s">
        <v>202</v>
      </c>
      <c r="C42" s="15"/>
      <c r="D42" s="12" t="s">
        <v>44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/>
      <c r="O42" s="3">
        <v>26</v>
      </c>
      <c r="P42" s="3">
        <v>0</v>
      </c>
      <c r="Q42" s="3">
        <v>0</v>
      </c>
      <c r="R42" s="3">
        <v>0</v>
      </c>
      <c r="S42" s="7">
        <f t="shared" si="2"/>
        <v>26</v>
      </c>
      <c r="T42" s="19">
        <f t="shared" si="3"/>
        <v>26</v>
      </c>
    </row>
    <row r="43" spans="1:20" ht="13.5" customHeight="1">
      <c r="A43" s="7">
        <v>39</v>
      </c>
      <c r="B43" s="12" t="s">
        <v>65</v>
      </c>
      <c r="C43" s="15">
        <v>2002</v>
      </c>
      <c r="D43" s="12" t="s">
        <v>61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B44" s="12" t="s">
        <v>76</v>
      </c>
      <c r="C44" s="15">
        <v>2001</v>
      </c>
      <c r="D44" s="12" t="s">
        <v>44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B45" s="12" t="s">
        <v>80</v>
      </c>
      <c r="C45" s="15"/>
      <c r="D45" s="12" t="s">
        <v>44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B46" s="12" t="s">
        <v>81</v>
      </c>
      <c r="C46" s="15"/>
      <c r="D46" s="12" t="s">
        <v>75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B47" s="12" t="s">
        <v>83</v>
      </c>
      <c r="C47" s="15"/>
      <c r="D47" s="12" t="s">
        <v>44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B48" s="12" t="s">
        <v>84</v>
      </c>
      <c r="C48" s="15">
        <v>2001</v>
      </c>
      <c r="D48" s="12" t="s">
        <v>46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B49" s="12" t="s">
        <v>85</v>
      </c>
      <c r="C49" s="15">
        <v>2001</v>
      </c>
      <c r="D49" s="12" t="s">
        <v>44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B50" s="12" t="s">
        <v>86</v>
      </c>
      <c r="C50" s="15">
        <v>2001</v>
      </c>
      <c r="D50" s="12" t="s">
        <v>44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B51" s="12" t="s">
        <v>87</v>
      </c>
      <c r="C51" s="15">
        <v>2002</v>
      </c>
      <c r="D51" s="12" t="s">
        <v>88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B52" s="12" t="s">
        <v>89</v>
      </c>
      <c r="C52" s="15"/>
      <c r="D52" s="12" t="s">
        <v>75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B53" s="12" t="s">
        <v>90</v>
      </c>
      <c r="C53" s="15"/>
      <c r="D53" s="12" t="s">
        <v>91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B54" s="12" t="s">
        <v>93</v>
      </c>
      <c r="C54" s="15"/>
      <c r="D54" s="12" t="s">
        <v>91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B55" s="12" t="s">
        <v>94</v>
      </c>
      <c r="C55" s="15"/>
      <c r="D55" s="12" t="s">
        <v>91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/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V66"/>
  <sheetViews>
    <sheetView zoomScalePageLayoutView="0" workbookViewId="0" topLeftCell="A1">
      <selection activeCell="X8" sqref="X8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36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8" t="s">
        <v>95</v>
      </c>
      <c r="C5" s="17">
        <v>2001</v>
      </c>
      <c r="D5" s="8" t="s">
        <v>91</v>
      </c>
      <c r="E5" s="6">
        <v>80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80</v>
      </c>
      <c r="O5" s="6">
        <v>100</v>
      </c>
      <c r="P5" s="6">
        <v>70</v>
      </c>
      <c r="Q5" s="6">
        <v>0</v>
      </c>
      <c r="R5" s="6">
        <v>0</v>
      </c>
      <c r="S5" s="7">
        <f aca="true" t="shared" si="0" ref="S5:S36">SUM(E5:R5)</f>
        <v>1130</v>
      </c>
      <c r="T5" s="19">
        <f aca="true" t="shared" si="1" ref="T5:T36">(SUM(E5:R5)-SMALL(E5:R5,1)-SMALL(E5:R5,2)-SMALL(E5:R5,3)-SMALL(E5:R5,4)-SMALL(E5:R5,5)-SMALL(E5:R5,6))</f>
        <v>800</v>
      </c>
    </row>
    <row r="6" spans="1:20" ht="12.75" customHeight="1">
      <c r="A6" s="7">
        <v>2</v>
      </c>
      <c r="B6" s="8" t="s">
        <v>96</v>
      </c>
      <c r="C6" s="17">
        <v>2002</v>
      </c>
      <c r="D6" s="8" t="s">
        <v>46</v>
      </c>
      <c r="E6" s="6">
        <v>50</v>
      </c>
      <c r="F6" s="6">
        <v>80</v>
      </c>
      <c r="G6" s="6">
        <v>80</v>
      </c>
      <c r="H6" s="6">
        <v>80</v>
      </c>
      <c r="I6" s="6">
        <v>80</v>
      </c>
      <c r="J6" s="6">
        <v>80</v>
      </c>
      <c r="K6" s="6">
        <v>42</v>
      </c>
      <c r="L6" s="6">
        <v>60</v>
      </c>
      <c r="M6" s="6">
        <v>80</v>
      </c>
      <c r="N6" s="6">
        <v>100</v>
      </c>
      <c r="O6" s="6">
        <v>80</v>
      </c>
      <c r="P6" s="6">
        <v>100</v>
      </c>
      <c r="Q6" s="6">
        <v>0</v>
      </c>
      <c r="R6" s="6">
        <v>0</v>
      </c>
      <c r="S6" s="7">
        <f t="shared" si="0"/>
        <v>912</v>
      </c>
      <c r="T6" s="19">
        <f t="shared" si="1"/>
        <v>680</v>
      </c>
    </row>
    <row r="7" spans="1:20" ht="12.75" customHeight="1">
      <c r="A7" s="7">
        <v>3</v>
      </c>
      <c r="B7" s="8" t="s">
        <v>97</v>
      </c>
      <c r="C7" s="17">
        <v>2002</v>
      </c>
      <c r="D7" s="8" t="s">
        <v>69</v>
      </c>
      <c r="E7" s="6">
        <v>100</v>
      </c>
      <c r="F7" s="6">
        <v>70</v>
      </c>
      <c r="G7" s="6">
        <v>60</v>
      </c>
      <c r="H7" s="6">
        <v>50</v>
      </c>
      <c r="I7" s="6">
        <v>70</v>
      </c>
      <c r="J7" s="6">
        <v>60</v>
      </c>
      <c r="K7" s="6">
        <v>55</v>
      </c>
      <c r="L7" s="6">
        <v>80</v>
      </c>
      <c r="M7" s="6">
        <v>60</v>
      </c>
      <c r="N7" s="6">
        <v>70</v>
      </c>
      <c r="O7" s="6">
        <v>60</v>
      </c>
      <c r="P7" s="6">
        <v>60</v>
      </c>
      <c r="Q7" s="6">
        <v>0</v>
      </c>
      <c r="R7" s="6">
        <v>0</v>
      </c>
      <c r="S7" s="7">
        <f t="shared" si="0"/>
        <v>795</v>
      </c>
      <c r="T7" s="19">
        <f t="shared" si="1"/>
        <v>570</v>
      </c>
    </row>
    <row r="8" spans="1:20" ht="12.75" customHeight="1">
      <c r="A8" s="7">
        <v>4</v>
      </c>
      <c r="B8" s="8" t="s">
        <v>100</v>
      </c>
      <c r="C8" s="17">
        <v>2001</v>
      </c>
      <c r="D8" s="8" t="s">
        <v>56</v>
      </c>
      <c r="E8" s="6">
        <v>0</v>
      </c>
      <c r="F8" s="6">
        <v>60</v>
      </c>
      <c r="G8" s="6">
        <v>0</v>
      </c>
      <c r="H8" s="6">
        <v>70</v>
      </c>
      <c r="I8" s="6">
        <v>0</v>
      </c>
      <c r="J8" s="6">
        <v>70</v>
      </c>
      <c r="K8" s="6">
        <v>60</v>
      </c>
      <c r="L8" s="6">
        <v>42</v>
      </c>
      <c r="M8" s="6">
        <v>70</v>
      </c>
      <c r="N8" s="6">
        <v>60</v>
      </c>
      <c r="O8" s="6">
        <v>80</v>
      </c>
      <c r="P8" s="6">
        <v>80</v>
      </c>
      <c r="Q8" s="6">
        <v>0</v>
      </c>
      <c r="R8" s="6">
        <v>0</v>
      </c>
      <c r="S8" s="7">
        <f t="shared" si="0"/>
        <v>592</v>
      </c>
      <c r="T8" s="19">
        <f t="shared" si="1"/>
        <v>550</v>
      </c>
    </row>
    <row r="9" spans="1:20" ht="12.75" customHeight="1">
      <c r="A9" s="7">
        <v>5</v>
      </c>
      <c r="B9" s="8" t="s">
        <v>99</v>
      </c>
      <c r="C9" s="17">
        <v>2001</v>
      </c>
      <c r="D9" s="8" t="s">
        <v>46</v>
      </c>
      <c r="E9" s="6">
        <v>0</v>
      </c>
      <c r="F9" s="6">
        <v>46</v>
      </c>
      <c r="G9" s="6">
        <v>42</v>
      </c>
      <c r="H9" s="6">
        <v>44</v>
      </c>
      <c r="I9" s="6">
        <v>50</v>
      </c>
      <c r="J9" s="6">
        <v>55</v>
      </c>
      <c r="K9" s="6">
        <v>70</v>
      </c>
      <c r="L9" s="6">
        <v>70</v>
      </c>
      <c r="M9" s="6">
        <v>50</v>
      </c>
      <c r="N9" s="6">
        <v>55</v>
      </c>
      <c r="O9" s="6">
        <v>55</v>
      </c>
      <c r="P9" s="6">
        <v>0</v>
      </c>
      <c r="Q9" s="6">
        <v>0</v>
      </c>
      <c r="R9" s="6">
        <v>0</v>
      </c>
      <c r="S9" s="7">
        <f t="shared" si="0"/>
        <v>537</v>
      </c>
      <c r="T9" s="19">
        <f t="shared" si="1"/>
        <v>451</v>
      </c>
    </row>
    <row r="10" spans="1:20" ht="12.75" customHeight="1">
      <c r="A10" s="7">
        <v>6</v>
      </c>
      <c r="B10" s="8" t="s">
        <v>109</v>
      </c>
      <c r="C10" s="17">
        <v>2001</v>
      </c>
      <c r="D10" s="8" t="s">
        <v>46</v>
      </c>
      <c r="E10" s="6">
        <v>48</v>
      </c>
      <c r="F10" s="6">
        <v>50</v>
      </c>
      <c r="G10" s="6">
        <v>70</v>
      </c>
      <c r="H10" s="6">
        <v>60</v>
      </c>
      <c r="I10" s="6">
        <v>48</v>
      </c>
      <c r="J10" s="6">
        <v>50</v>
      </c>
      <c r="K10" s="6">
        <v>44</v>
      </c>
      <c r="L10" s="6">
        <v>50</v>
      </c>
      <c r="M10" s="6">
        <v>32</v>
      </c>
      <c r="N10" s="6">
        <v>46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498</v>
      </c>
      <c r="T10" s="19">
        <f t="shared" si="1"/>
        <v>422</v>
      </c>
    </row>
    <row r="11" spans="1:20" ht="12.75" customHeight="1">
      <c r="A11" s="7">
        <v>7</v>
      </c>
      <c r="B11" s="8" t="s">
        <v>111</v>
      </c>
      <c r="C11" s="17">
        <v>2001</v>
      </c>
      <c r="D11" s="8" t="s">
        <v>46</v>
      </c>
      <c r="E11" s="6">
        <v>70</v>
      </c>
      <c r="F11" s="6">
        <v>48</v>
      </c>
      <c r="G11" s="6">
        <v>0</v>
      </c>
      <c r="H11" s="6">
        <v>0</v>
      </c>
      <c r="I11" s="6">
        <v>60</v>
      </c>
      <c r="J11" s="6">
        <v>48</v>
      </c>
      <c r="K11" s="6">
        <v>50</v>
      </c>
      <c r="L11" s="6">
        <v>0</v>
      </c>
      <c r="M11" s="6">
        <v>46</v>
      </c>
      <c r="N11" s="6">
        <v>48</v>
      </c>
      <c r="O11" s="6">
        <v>48</v>
      </c>
      <c r="P11" s="6">
        <v>36</v>
      </c>
      <c r="Q11" s="6">
        <v>0</v>
      </c>
      <c r="R11" s="6">
        <v>0</v>
      </c>
      <c r="S11" s="7">
        <f t="shared" si="0"/>
        <v>454</v>
      </c>
      <c r="T11" s="19">
        <f t="shared" si="1"/>
        <v>418</v>
      </c>
    </row>
    <row r="12" spans="1:20" ht="12.75" customHeight="1">
      <c r="A12" s="7">
        <v>8</v>
      </c>
      <c r="B12" s="8" t="s">
        <v>104</v>
      </c>
      <c r="C12" s="17">
        <v>2002</v>
      </c>
      <c r="D12" s="8" t="s">
        <v>56</v>
      </c>
      <c r="E12" s="6">
        <v>32</v>
      </c>
      <c r="F12" s="6">
        <v>44</v>
      </c>
      <c r="G12" s="6">
        <v>55</v>
      </c>
      <c r="H12" s="6">
        <v>48</v>
      </c>
      <c r="I12" s="6">
        <v>55</v>
      </c>
      <c r="J12" s="6">
        <v>46</v>
      </c>
      <c r="K12" s="6">
        <v>0</v>
      </c>
      <c r="L12" s="6">
        <v>48</v>
      </c>
      <c r="M12" s="6">
        <v>55</v>
      </c>
      <c r="N12" s="6">
        <v>50</v>
      </c>
      <c r="O12" s="6">
        <v>50</v>
      </c>
      <c r="P12" s="6">
        <v>50</v>
      </c>
      <c r="Q12" s="6">
        <v>0</v>
      </c>
      <c r="R12" s="6">
        <v>0</v>
      </c>
      <c r="S12" s="7">
        <f t="shared" si="0"/>
        <v>533</v>
      </c>
      <c r="T12" s="19">
        <f t="shared" si="1"/>
        <v>411</v>
      </c>
    </row>
    <row r="13" spans="1:20" ht="12.75" customHeight="1">
      <c r="A13" s="7">
        <v>9</v>
      </c>
      <c r="B13" s="8" t="s">
        <v>98</v>
      </c>
      <c r="C13" s="17">
        <v>2001</v>
      </c>
      <c r="D13" s="8" t="s">
        <v>44</v>
      </c>
      <c r="E13" s="6">
        <v>60</v>
      </c>
      <c r="F13" s="6">
        <v>0</v>
      </c>
      <c r="G13" s="6">
        <v>48</v>
      </c>
      <c r="H13" s="6">
        <v>39</v>
      </c>
      <c r="I13" s="6">
        <v>33</v>
      </c>
      <c r="J13" s="6">
        <v>40</v>
      </c>
      <c r="K13" s="6">
        <v>80</v>
      </c>
      <c r="L13" s="6">
        <v>39</v>
      </c>
      <c r="M13" s="6">
        <v>48</v>
      </c>
      <c r="N13" s="6">
        <v>31</v>
      </c>
      <c r="O13" s="6">
        <v>30</v>
      </c>
      <c r="P13" s="6">
        <v>55</v>
      </c>
      <c r="Q13" s="6">
        <v>0</v>
      </c>
      <c r="R13" s="6">
        <v>0</v>
      </c>
      <c r="S13" s="7">
        <f t="shared" si="0"/>
        <v>503</v>
      </c>
      <c r="T13" s="19">
        <f t="shared" si="1"/>
        <v>409</v>
      </c>
    </row>
    <row r="14" spans="1:20" ht="12.75" customHeight="1">
      <c r="A14" s="7">
        <v>10</v>
      </c>
      <c r="B14" s="8" t="s">
        <v>102</v>
      </c>
      <c r="C14" s="17">
        <v>2001</v>
      </c>
      <c r="D14" s="8" t="s">
        <v>46</v>
      </c>
      <c r="E14" s="6">
        <v>55</v>
      </c>
      <c r="F14" s="6">
        <v>55</v>
      </c>
      <c r="G14" s="6">
        <v>46</v>
      </c>
      <c r="H14" s="6">
        <v>46</v>
      </c>
      <c r="I14" s="6">
        <v>46</v>
      </c>
      <c r="J14" s="6">
        <v>42</v>
      </c>
      <c r="K14" s="6">
        <v>48</v>
      </c>
      <c r="L14" s="6">
        <v>55</v>
      </c>
      <c r="M14" s="6">
        <v>39</v>
      </c>
      <c r="N14" s="6">
        <v>44</v>
      </c>
      <c r="O14" s="6">
        <v>46</v>
      </c>
      <c r="P14" s="6">
        <v>39</v>
      </c>
      <c r="Q14" s="6">
        <v>0</v>
      </c>
      <c r="R14" s="6">
        <v>0</v>
      </c>
      <c r="S14" s="7">
        <f t="shared" si="0"/>
        <v>561</v>
      </c>
      <c r="T14" s="19">
        <f t="shared" si="1"/>
        <v>397</v>
      </c>
    </row>
    <row r="15" spans="1:20" ht="12.75" customHeight="1">
      <c r="A15" s="7">
        <v>11</v>
      </c>
      <c r="B15" s="8" t="s">
        <v>103</v>
      </c>
      <c r="C15" s="17">
        <v>2002</v>
      </c>
      <c r="D15" s="8" t="s">
        <v>46</v>
      </c>
      <c r="E15" s="6">
        <v>44</v>
      </c>
      <c r="F15" s="6">
        <v>42</v>
      </c>
      <c r="G15" s="6">
        <v>50</v>
      </c>
      <c r="H15" s="6">
        <v>55</v>
      </c>
      <c r="I15" s="6">
        <v>44</v>
      </c>
      <c r="J15" s="6">
        <v>44</v>
      </c>
      <c r="K15" s="6">
        <v>0</v>
      </c>
      <c r="L15" s="6">
        <v>44</v>
      </c>
      <c r="M15" s="6">
        <v>42</v>
      </c>
      <c r="N15" s="6">
        <v>42</v>
      </c>
      <c r="O15" s="6">
        <v>42</v>
      </c>
      <c r="P15" s="6">
        <v>44</v>
      </c>
      <c r="Q15" s="6">
        <v>0</v>
      </c>
      <c r="R15" s="6">
        <v>0</v>
      </c>
      <c r="S15" s="7">
        <f t="shared" si="0"/>
        <v>493</v>
      </c>
      <c r="T15" s="19">
        <f t="shared" si="1"/>
        <v>367</v>
      </c>
    </row>
    <row r="16" spans="1:20" ht="12.75" customHeight="1">
      <c r="A16" s="7">
        <v>12</v>
      </c>
      <c r="B16" s="8" t="s">
        <v>108</v>
      </c>
      <c r="C16" s="17">
        <v>2002</v>
      </c>
      <c r="D16" s="8" t="s">
        <v>69</v>
      </c>
      <c r="E16" s="6">
        <v>37</v>
      </c>
      <c r="F16" s="6">
        <v>38</v>
      </c>
      <c r="G16" s="6">
        <v>39</v>
      </c>
      <c r="H16" s="6">
        <v>42</v>
      </c>
      <c r="I16" s="6">
        <v>42</v>
      </c>
      <c r="J16" s="6">
        <v>39</v>
      </c>
      <c r="K16" s="6">
        <v>46</v>
      </c>
      <c r="L16" s="6">
        <v>46</v>
      </c>
      <c r="M16" s="6">
        <v>40</v>
      </c>
      <c r="N16" s="6">
        <v>39</v>
      </c>
      <c r="O16" s="6">
        <v>40</v>
      </c>
      <c r="P16" s="6">
        <v>48</v>
      </c>
      <c r="Q16" s="6">
        <v>0</v>
      </c>
      <c r="R16" s="6">
        <v>0</v>
      </c>
      <c r="S16" s="7">
        <f t="shared" si="0"/>
        <v>496</v>
      </c>
      <c r="T16" s="19">
        <f t="shared" si="1"/>
        <v>343</v>
      </c>
    </row>
    <row r="17" spans="1:20" ht="12.75" customHeight="1">
      <c r="A17" s="7">
        <v>13</v>
      </c>
      <c r="B17" s="8" t="s">
        <v>105</v>
      </c>
      <c r="C17" s="17">
        <v>2001</v>
      </c>
      <c r="D17" s="8" t="s">
        <v>56</v>
      </c>
      <c r="E17" s="6">
        <v>48</v>
      </c>
      <c r="F17" s="6">
        <v>40</v>
      </c>
      <c r="G17" s="6">
        <v>40</v>
      </c>
      <c r="H17" s="6">
        <v>40</v>
      </c>
      <c r="I17" s="6">
        <v>40</v>
      </c>
      <c r="J17" s="6">
        <v>38</v>
      </c>
      <c r="K17" s="6">
        <v>40</v>
      </c>
      <c r="L17" s="6">
        <v>36</v>
      </c>
      <c r="M17" s="6">
        <v>44</v>
      </c>
      <c r="N17" s="6">
        <v>40</v>
      </c>
      <c r="O17" s="6">
        <v>44</v>
      </c>
      <c r="P17" s="6">
        <v>40</v>
      </c>
      <c r="Q17" s="6">
        <v>0</v>
      </c>
      <c r="R17" s="6">
        <v>0</v>
      </c>
      <c r="S17" s="7">
        <f t="shared" si="0"/>
        <v>490</v>
      </c>
      <c r="T17" s="19">
        <f t="shared" si="1"/>
        <v>336</v>
      </c>
    </row>
    <row r="18" spans="1:22" ht="12.75" customHeight="1">
      <c r="A18" s="7">
        <v>14</v>
      </c>
      <c r="B18" s="8" t="s">
        <v>101</v>
      </c>
      <c r="C18" s="17">
        <v>2001</v>
      </c>
      <c r="D18" s="8" t="s">
        <v>46</v>
      </c>
      <c r="E18" s="6">
        <v>39</v>
      </c>
      <c r="F18" s="6">
        <v>39</v>
      </c>
      <c r="G18" s="6">
        <v>44</v>
      </c>
      <c r="H18" s="6">
        <v>38</v>
      </c>
      <c r="I18" s="6">
        <v>0</v>
      </c>
      <c r="J18" s="6">
        <v>0</v>
      </c>
      <c r="K18" s="6">
        <v>0</v>
      </c>
      <c r="L18" s="6">
        <v>0</v>
      </c>
      <c r="M18" s="6">
        <v>36</v>
      </c>
      <c r="N18" s="6">
        <v>30</v>
      </c>
      <c r="O18" s="6">
        <v>39</v>
      </c>
      <c r="P18" s="6">
        <v>46</v>
      </c>
      <c r="Q18" s="6">
        <v>0</v>
      </c>
      <c r="R18" s="6">
        <v>0</v>
      </c>
      <c r="S18" s="7">
        <f t="shared" si="0"/>
        <v>311</v>
      </c>
      <c r="T18" s="19">
        <f t="shared" si="1"/>
        <v>311</v>
      </c>
      <c r="V18" s="3"/>
    </row>
    <row r="19" spans="1:20" ht="11.25" customHeight="1">
      <c r="A19" s="7">
        <v>15</v>
      </c>
      <c r="B19" s="8" t="s">
        <v>110</v>
      </c>
      <c r="C19" s="17">
        <v>2001</v>
      </c>
      <c r="D19" s="8" t="s">
        <v>44</v>
      </c>
      <c r="E19" s="6">
        <v>40</v>
      </c>
      <c r="F19" s="6">
        <v>37</v>
      </c>
      <c r="G19" s="6">
        <v>0</v>
      </c>
      <c r="H19" s="6">
        <v>0</v>
      </c>
      <c r="I19" s="6">
        <v>38</v>
      </c>
      <c r="J19" s="6">
        <v>35</v>
      </c>
      <c r="K19" s="6">
        <v>39</v>
      </c>
      <c r="L19" s="6">
        <v>37</v>
      </c>
      <c r="M19" s="6">
        <v>30</v>
      </c>
      <c r="N19" s="6">
        <v>38</v>
      </c>
      <c r="O19" s="6">
        <v>34</v>
      </c>
      <c r="P19" s="6">
        <v>0</v>
      </c>
      <c r="Q19" s="6">
        <v>0</v>
      </c>
      <c r="R19" s="6">
        <v>0</v>
      </c>
      <c r="S19" s="7">
        <f t="shared" si="0"/>
        <v>328</v>
      </c>
      <c r="T19" s="19">
        <f t="shared" si="1"/>
        <v>298</v>
      </c>
    </row>
    <row r="20" spans="1:20" ht="12.75">
      <c r="A20" s="7">
        <v>16</v>
      </c>
      <c r="B20" s="8" t="s">
        <v>122</v>
      </c>
      <c r="C20" s="17">
        <v>2002</v>
      </c>
      <c r="D20" s="8" t="s">
        <v>44</v>
      </c>
      <c r="E20" s="6">
        <v>42</v>
      </c>
      <c r="F20" s="6">
        <v>36</v>
      </c>
      <c r="G20" s="6">
        <v>0</v>
      </c>
      <c r="H20" s="6">
        <v>0</v>
      </c>
      <c r="I20" s="6">
        <v>39</v>
      </c>
      <c r="J20" s="6">
        <v>37</v>
      </c>
      <c r="K20" s="6">
        <v>0</v>
      </c>
      <c r="L20" s="6">
        <v>0</v>
      </c>
      <c r="M20" s="6">
        <v>35</v>
      </c>
      <c r="N20" s="6">
        <v>34</v>
      </c>
      <c r="O20" s="6">
        <v>37</v>
      </c>
      <c r="P20" s="6">
        <v>31</v>
      </c>
      <c r="Q20" s="6">
        <v>0</v>
      </c>
      <c r="R20" s="6">
        <v>0</v>
      </c>
      <c r="S20" s="7">
        <f t="shared" si="0"/>
        <v>291</v>
      </c>
      <c r="T20" s="19">
        <f t="shared" si="1"/>
        <v>291</v>
      </c>
    </row>
    <row r="21" spans="1:20" ht="12.75">
      <c r="A21" s="7">
        <v>17</v>
      </c>
      <c r="B21" s="8" t="s">
        <v>114</v>
      </c>
      <c r="C21" s="17">
        <v>2001</v>
      </c>
      <c r="D21" s="8" t="s">
        <v>107</v>
      </c>
      <c r="E21" s="6">
        <v>36</v>
      </c>
      <c r="F21" s="6">
        <v>34</v>
      </c>
      <c r="G21" s="6">
        <v>0</v>
      </c>
      <c r="H21" s="6">
        <v>0</v>
      </c>
      <c r="I21" s="6">
        <v>36</v>
      </c>
      <c r="J21" s="6">
        <v>34</v>
      </c>
      <c r="K21" s="6">
        <v>0</v>
      </c>
      <c r="L21" s="6">
        <v>38</v>
      </c>
      <c r="M21" s="6">
        <v>38</v>
      </c>
      <c r="N21" s="6">
        <v>36</v>
      </c>
      <c r="O21" s="6">
        <v>38</v>
      </c>
      <c r="P21" s="6">
        <v>0</v>
      </c>
      <c r="Q21" s="6">
        <v>0</v>
      </c>
      <c r="R21" s="6">
        <v>0</v>
      </c>
      <c r="S21" s="7">
        <f t="shared" si="0"/>
        <v>290</v>
      </c>
      <c r="T21" s="19">
        <f t="shared" si="1"/>
        <v>290</v>
      </c>
    </row>
    <row r="22" spans="1:20" ht="12.75">
      <c r="A22" s="7">
        <v>18</v>
      </c>
      <c r="B22" s="8" t="s">
        <v>119</v>
      </c>
      <c r="C22" s="17">
        <v>2002</v>
      </c>
      <c r="D22" s="8" t="s">
        <v>56</v>
      </c>
      <c r="E22" s="6">
        <v>34</v>
      </c>
      <c r="F22" s="6">
        <v>31</v>
      </c>
      <c r="G22" s="6">
        <v>0</v>
      </c>
      <c r="H22" s="6">
        <v>0</v>
      </c>
      <c r="I22" s="6">
        <v>37</v>
      </c>
      <c r="J22" s="6">
        <v>36</v>
      </c>
      <c r="K22" s="6">
        <v>38</v>
      </c>
      <c r="L22" s="6">
        <v>35</v>
      </c>
      <c r="M22" s="6">
        <v>34</v>
      </c>
      <c r="N22" s="6">
        <v>35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280</v>
      </c>
      <c r="T22" s="19">
        <f t="shared" si="1"/>
        <v>280</v>
      </c>
    </row>
    <row r="23" spans="1:20" ht="12.75">
      <c r="A23" s="7">
        <v>19</v>
      </c>
      <c r="B23" s="8" t="s">
        <v>112</v>
      </c>
      <c r="C23" s="17">
        <v>2001</v>
      </c>
      <c r="D23" s="8" t="s">
        <v>44</v>
      </c>
      <c r="E23" s="6">
        <v>33</v>
      </c>
      <c r="F23" s="6">
        <v>32</v>
      </c>
      <c r="G23" s="6">
        <v>0</v>
      </c>
      <c r="H23" s="6">
        <v>0</v>
      </c>
      <c r="I23" s="6">
        <v>34</v>
      </c>
      <c r="J23" s="6">
        <v>32</v>
      </c>
      <c r="K23" s="6">
        <v>35</v>
      </c>
      <c r="L23" s="6">
        <v>34</v>
      </c>
      <c r="M23" s="6">
        <v>31</v>
      </c>
      <c r="N23" s="6">
        <v>32</v>
      </c>
      <c r="O23" s="6">
        <v>28</v>
      </c>
      <c r="P23" s="6">
        <v>37</v>
      </c>
      <c r="Q23" s="6">
        <v>0</v>
      </c>
      <c r="R23" s="6">
        <v>0</v>
      </c>
      <c r="S23" s="7">
        <f t="shared" si="0"/>
        <v>328</v>
      </c>
      <c r="T23" s="19">
        <f t="shared" si="1"/>
        <v>269</v>
      </c>
    </row>
    <row r="24" spans="1:20" ht="12.75">
      <c r="A24" s="7">
        <v>20</v>
      </c>
      <c r="B24" s="8" t="s">
        <v>183</v>
      </c>
      <c r="C24" s="17">
        <v>2002</v>
      </c>
      <c r="D24" s="8" t="s">
        <v>107</v>
      </c>
      <c r="E24" s="6">
        <v>35</v>
      </c>
      <c r="F24" s="6">
        <v>33</v>
      </c>
      <c r="G24" s="6">
        <v>0</v>
      </c>
      <c r="H24" s="6">
        <v>0</v>
      </c>
      <c r="I24" s="6">
        <v>0</v>
      </c>
      <c r="J24" s="6">
        <v>33</v>
      </c>
      <c r="K24" s="6">
        <v>0</v>
      </c>
      <c r="L24" s="6">
        <v>30</v>
      </c>
      <c r="M24" s="6">
        <v>33</v>
      </c>
      <c r="N24" s="6">
        <v>33</v>
      </c>
      <c r="O24" s="6">
        <v>32</v>
      </c>
      <c r="P24" s="6">
        <v>33</v>
      </c>
      <c r="Q24" s="6">
        <v>0</v>
      </c>
      <c r="R24" s="6">
        <v>0</v>
      </c>
      <c r="S24" s="7">
        <f t="shared" si="0"/>
        <v>262</v>
      </c>
      <c r="T24" s="19">
        <f t="shared" si="1"/>
        <v>262</v>
      </c>
    </row>
    <row r="25" spans="1:20" ht="12.75">
      <c r="A25" s="7">
        <v>21</v>
      </c>
      <c r="B25" s="8" t="s">
        <v>106</v>
      </c>
      <c r="C25" s="17">
        <v>2001</v>
      </c>
      <c r="D25" s="8" t="s">
        <v>107</v>
      </c>
      <c r="E25" s="6">
        <v>38</v>
      </c>
      <c r="F25" s="6">
        <v>35</v>
      </c>
      <c r="G25" s="6">
        <v>0</v>
      </c>
      <c r="H25" s="6">
        <v>0</v>
      </c>
      <c r="I25" s="6">
        <v>35</v>
      </c>
      <c r="J25" s="6">
        <v>31</v>
      </c>
      <c r="K25" s="6">
        <v>0</v>
      </c>
      <c r="L25" s="6">
        <v>40</v>
      </c>
      <c r="M25" s="6">
        <v>0</v>
      </c>
      <c r="N25" s="6">
        <v>0</v>
      </c>
      <c r="O25" s="6">
        <v>36</v>
      </c>
      <c r="P25" s="6">
        <v>42</v>
      </c>
      <c r="Q25" s="6">
        <v>0</v>
      </c>
      <c r="R25" s="6">
        <v>0</v>
      </c>
      <c r="S25" s="7">
        <f t="shared" si="0"/>
        <v>257</v>
      </c>
      <c r="T25" s="19">
        <f t="shared" si="1"/>
        <v>257</v>
      </c>
    </row>
    <row r="26" spans="1:20" ht="12.75">
      <c r="A26" s="7">
        <v>22</v>
      </c>
      <c r="B26" s="8" t="s">
        <v>192</v>
      </c>
      <c r="C26" s="17"/>
      <c r="D26" s="8" t="s">
        <v>107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37</v>
      </c>
      <c r="K26" s="6">
        <v>0</v>
      </c>
      <c r="L26" s="6">
        <v>33</v>
      </c>
      <c r="M26" s="6">
        <v>0</v>
      </c>
      <c r="N26" s="6">
        <v>0</v>
      </c>
      <c r="O26" s="6">
        <v>33</v>
      </c>
      <c r="P26" s="6">
        <v>34</v>
      </c>
      <c r="Q26" s="6">
        <v>0</v>
      </c>
      <c r="R26" s="6">
        <v>0</v>
      </c>
      <c r="S26" s="7">
        <f t="shared" si="0"/>
        <v>137</v>
      </c>
      <c r="T26" s="19">
        <f t="shared" si="1"/>
        <v>137</v>
      </c>
    </row>
    <row r="27" spans="1:20" ht="12.75">
      <c r="A27" s="7">
        <v>23</v>
      </c>
      <c r="B27" s="8" t="s">
        <v>194</v>
      </c>
      <c r="C27" s="17"/>
      <c r="D27" s="8" t="s">
        <v>107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34</v>
      </c>
      <c r="K27" s="6">
        <v>0</v>
      </c>
      <c r="L27" s="6">
        <v>31</v>
      </c>
      <c r="M27" s="6">
        <v>0</v>
      </c>
      <c r="N27" s="6">
        <v>0</v>
      </c>
      <c r="O27" s="6">
        <v>31</v>
      </c>
      <c r="P27" s="6">
        <v>35</v>
      </c>
      <c r="Q27" s="6">
        <v>0</v>
      </c>
      <c r="R27" s="6">
        <v>0</v>
      </c>
      <c r="S27" s="7">
        <f t="shared" si="0"/>
        <v>131</v>
      </c>
      <c r="T27" s="19">
        <f t="shared" si="1"/>
        <v>131</v>
      </c>
    </row>
    <row r="28" spans="1:20" ht="12.75">
      <c r="A28" s="7">
        <v>24</v>
      </c>
      <c r="B28" s="8" t="s">
        <v>115</v>
      </c>
      <c r="C28" s="17">
        <v>2002</v>
      </c>
      <c r="D28" s="8" t="s">
        <v>56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37</v>
      </c>
      <c r="N28" s="6">
        <v>0</v>
      </c>
      <c r="O28" s="6">
        <v>35</v>
      </c>
      <c r="P28" s="6">
        <v>38</v>
      </c>
      <c r="Q28" s="6">
        <v>0</v>
      </c>
      <c r="R28" s="6">
        <v>0</v>
      </c>
      <c r="S28" s="7">
        <f t="shared" si="0"/>
        <v>110</v>
      </c>
      <c r="T28" s="19">
        <f t="shared" si="1"/>
        <v>110</v>
      </c>
    </row>
    <row r="29" spans="1:20" ht="12.75">
      <c r="A29" s="7">
        <v>25</v>
      </c>
      <c r="B29" s="8" t="s">
        <v>193</v>
      </c>
      <c r="C29" s="17"/>
      <c r="D29" s="8" t="s">
        <v>107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36</v>
      </c>
      <c r="K29" s="6">
        <v>0</v>
      </c>
      <c r="L29" s="6">
        <v>29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65</v>
      </c>
      <c r="T29" s="19">
        <f t="shared" si="1"/>
        <v>65</v>
      </c>
    </row>
    <row r="30" spans="1:20" ht="12.75">
      <c r="A30" s="7">
        <v>26</v>
      </c>
      <c r="B30" s="8" t="s">
        <v>195</v>
      </c>
      <c r="C30" s="17"/>
      <c r="D30" s="8" t="s">
        <v>107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32</v>
      </c>
      <c r="M30" s="6">
        <v>0</v>
      </c>
      <c r="N30" s="6">
        <v>0</v>
      </c>
      <c r="O30" s="6">
        <v>0</v>
      </c>
      <c r="P30" s="6">
        <v>32</v>
      </c>
      <c r="Q30" s="6">
        <v>0</v>
      </c>
      <c r="R30" s="6">
        <v>0</v>
      </c>
      <c r="S30" s="7">
        <f t="shared" si="0"/>
        <v>64</v>
      </c>
      <c r="T30" s="19">
        <f t="shared" si="1"/>
        <v>64</v>
      </c>
    </row>
    <row r="31" spans="1:20" ht="12.75">
      <c r="A31" s="7">
        <v>27</v>
      </c>
      <c r="B31" s="8" t="s">
        <v>121</v>
      </c>
      <c r="C31" s="17"/>
      <c r="D31" s="8" t="s">
        <v>44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29</v>
      </c>
      <c r="P31" s="6">
        <v>30</v>
      </c>
      <c r="Q31" s="6">
        <v>0</v>
      </c>
      <c r="R31" s="6">
        <v>0</v>
      </c>
      <c r="S31" s="7">
        <f t="shared" si="0"/>
        <v>59</v>
      </c>
      <c r="T31" s="19">
        <f t="shared" si="1"/>
        <v>59</v>
      </c>
    </row>
    <row r="32" spans="1:20" ht="12.75">
      <c r="A32" s="7">
        <v>28</v>
      </c>
      <c r="B32" s="8" t="s">
        <v>113</v>
      </c>
      <c r="C32" s="17"/>
      <c r="D32" s="8" t="s">
        <v>44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B33" s="8" t="s">
        <v>116</v>
      </c>
      <c r="C33" s="17">
        <v>2002</v>
      </c>
      <c r="D33" s="8" t="s">
        <v>56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B34" s="8" t="s">
        <v>117</v>
      </c>
      <c r="C34" s="17"/>
      <c r="D34" s="8" t="s">
        <v>69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B35" s="8" t="s">
        <v>118</v>
      </c>
      <c r="C35" s="17"/>
      <c r="D35" s="8" t="s">
        <v>56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B36" s="8" t="s">
        <v>120</v>
      </c>
      <c r="C36" s="17"/>
      <c r="D36" s="8" t="s">
        <v>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B37" s="8" t="s">
        <v>123</v>
      </c>
      <c r="C37" s="17"/>
      <c r="D37" s="8" t="s">
        <v>91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B38" s="8" t="s">
        <v>124</v>
      </c>
      <c r="C38" s="17"/>
      <c r="D38" s="8" t="s">
        <v>44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B39" s="8" t="s">
        <v>125</v>
      </c>
      <c r="C39" s="17"/>
      <c r="D39" s="8" t="s">
        <v>44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B40" s="8"/>
      <c r="C40" s="17"/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B41" s="8"/>
      <c r="C41" s="17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B42" s="8"/>
      <c r="C42" s="17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B43" s="8"/>
      <c r="C43" s="17"/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B44" s="8"/>
      <c r="C44" s="17"/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B45" s="8"/>
      <c r="C45" s="17"/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B46" s="8"/>
      <c r="C46" s="17"/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B47" s="8"/>
      <c r="C47" s="17"/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B48" s="8"/>
      <c r="C48" s="17"/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B49" s="8"/>
      <c r="C49" s="17"/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B50" s="8"/>
      <c r="C50" s="17"/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B51" s="8"/>
      <c r="C51" s="17"/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B52" s="8"/>
      <c r="C52" s="17"/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B53" s="8"/>
      <c r="C53" s="17"/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B54" s="8"/>
      <c r="C54" s="17"/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B55" s="8"/>
      <c r="C55" s="17"/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B56" s="8"/>
      <c r="C56" s="17"/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B57" s="8"/>
      <c r="C57" s="17"/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B58" s="8"/>
      <c r="C58" s="17"/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B59" s="8"/>
      <c r="C59" s="17"/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B60" s="8"/>
      <c r="C60" s="17"/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B61" s="8"/>
      <c r="C61" s="17"/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B62" s="8"/>
      <c r="C62" s="17"/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B63" s="8"/>
      <c r="C63" s="17"/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B64" s="8"/>
      <c r="C64" s="17"/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V65"/>
  <sheetViews>
    <sheetView zoomScalePageLayoutView="0" workbookViewId="0" topLeftCell="A1">
      <selection activeCell="AA20" sqref="AA20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37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8" t="s">
        <v>129</v>
      </c>
      <c r="C5" s="17">
        <v>2000</v>
      </c>
      <c r="D5" s="8" t="s">
        <v>46</v>
      </c>
      <c r="E5" s="6">
        <v>80</v>
      </c>
      <c r="F5" s="6">
        <v>80</v>
      </c>
      <c r="G5" s="6">
        <v>0</v>
      </c>
      <c r="H5" s="6">
        <v>0</v>
      </c>
      <c r="I5" s="6">
        <v>100</v>
      </c>
      <c r="J5" s="6">
        <v>80</v>
      </c>
      <c r="K5" s="6">
        <v>100</v>
      </c>
      <c r="L5" s="6">
        <v>100</v>
      </c>
      <c r="M5" s="6">
        <v>100</v>
      </c>
      <c r="N5" s="6">
        <v>80</v>
      </c>
      <c r="O5" s="6">
        <v>80</v>
      </c>
      <c r="P5" s="6">
        <v>80</v>
      </c>
      <c r="Q5" s="6">
        <v>0</v>
      </c>
      <c r="R5" s="6">
        <v>0</v>
      </c>
      <c r="S5" s="7">
        <f aca="true" t="shared" si="0" ref="S5:S36">SUM(E5:R5)</f>
        <v>880</v>
      </c>
      <c r="T5" s="19">
        <f aca="true" t="shared" si="1" ref="T5:T36">(SUM(E5:R5)-SMALL(E5:R5,1)-SMALL(E5:R5,2)-SMALL(E5:R5,3)-SMALL(E5:R5,4)-SMALL(E5:R5,5)-SMALL(E5:R5,6))</f>
        <v>720</v>
      </c>
    </row>
    <row r="6" spans="1:20" ht="12.75" customHeight="1">
      <c r="A6" s="7">
        <v>2</v>
      </c>
      <c r="B6" s="12" t="s">
        <v>127</v>
      </c>
      <c r="C6" s="15">
        <v>1999</v>
      </c>
      <c r="D6" s="12" t="s">
        <v>78</v>
      </c>
      <c r="E6" s="6">
        <v>100</v>
      </c>
      <c r="F6" s="6">
        <v>100</v>
      </c>
      <c r="G6" s="6">
        <v>80</v>
      </c>
      <c r="H6" s="6">
        <v>80</v>
      </c>
      <c r="I6" s="6">
        <v>80</v>
      </c>
      <c r="J6" s="6">
        <v>100</v>
      </c>
      <c r="K6" s="6">
        <v>0</v>
      </c>
      <c r="L6" s="6">
        <v>70</v>
      </c>
      <c r="M6" s="6">
        <v>70</v>
      </c>
      <c r="N6" s="6">
        <v>70</v>
      </c>
      <c r="O6" s="6">
        <v>70</v>
      </c>
      <c r="P6" s="6">
        <v>100</v>
      </c>
      <c r="Q6" s="6">
        <v>0</v>
      </c>
      <c r="R6" s="6">
        <v>0</v>
      </c>
      <c r="S6" s="7">
        <f t="shared" si="0"/>
        <v>920</v>
      </c>
      <c r="T6" s="19">
        <f t="shared" si="1"/>
        <v>710</v>
      </c>
    </row>
    <row r="7" spans="1:20" ht="12.75" customHeight="1">
      <c r="A7" s="7">
        <v>3</v>
      </c>
      <c r="B7" s="12" t="s">
        <v>132</v>
      </c>
      <c r="C7" s="15">
        <v>1999</v>
      </c>
      <c r="D7" s="12" t="s">
        <v>56</v>
      </c>
      <c r="E7" s="6">
        <v>70</v>
      </c>
      <c r="F7" s="6">
        <v>70</v>
      </c>
      <c r="G7" s="6">
        <v>0</v>
      </c>
      <c r="H7" s="6">
        <v>100</v>
      </c>
      <c r="I7" s="6">
        <v>0</v>
      </c>
      <c r="J7" s="6">
        <v>0</v>
      </c>
      <c r="K7" s="6">
        <v>60</v>
      </c>
      <c r="L7" s="6">
        <v>60</v>
      </c>
      <c r="M7" s="6">
        <v>80</v>
      </c>
      <c r="N7" s="6">
        <v>100</v>
      </c>
      <c r="O7" s="6">
        <v>35</v>
      </c>
      <c r="P7" s="6">
        <v>0</v>
      </c>
      <c r="Q7" s="6">
        <v>0</v>
      </c>
      <c r="R7" s="6">
        <v>0</v>
      </c>
      <c r="S7" s="7">
        <f t="shared" si="0"/>
        <v>575</v>
      </c>
      <c r="T7" s="19">
        <f t="shared" si="1"/>
        <v>575</v>
      </c>
    </row>
    <row r="8" spans="1:20" ht="12.75" customHeight="1">
      <c r="A8" s="7">
        <v>4</v>
      </c>
      <c r="B8" s="4" t="s">
        <v>128</v>
      </c>
      <c r="C8" s="43">
        <v>2000</v>
      </c>
      <c r="D8" s="5" t="s">
        <v>69</v>
      </c>
      <c r="E8" s="6">
        <v>55</v>
      </c>
      <c r="F8" s="6">
        <v>50</v>
      </c>
      <c r="G8" s="6">
        <v>55</v>
      </c>
      <c r="H8" s="6">
        <v>50</v>
      </c>
      <c r="I8" s="6">
        <v>50</v>
      </c>
      <c r="J8" s="6">
        <v>60</v>
      </c>
      <c r="K8" s="6">
        <v>80</v>
      </c>
      <c r="L8" s="6">
        <v>80</v>
      </c>
      <c r="M8" s="6">
        <v>55</v>
      </c>
      <c r="N8" s="6">
        <v>55</v>
      </c>
      <c r="O8" s="6">
        <v>100</v>
      </c>
      <c r="P8" s="6">
        <v>70</v>
      </c>
      <c r="Q8" s="6">
        <v>0</v>
      </c>
      <c r="R8" s="6">
        <v>0</v>
      </c>
      <c r="S8" s="7">
        <f t="shared" si="0"/>
        <v>760</v>
      </c>
      <c r="T8" s="19">
        <f t="shared" si="1"/>
        <v>555</v>
      </c>
    </row>
    <row r="9" spans="1:20" ht="12.75" customHeight="1">
      <c r="A9" s="7">
        <v>5</v>
      </c>
      <c r="B9" s="12" t="s">
        <v>133</v>
      </c>
      <c r="C9" s="15">
        <v>2000</v>
      </c>
      <c r="D9" s="12" t="s">
        <v>56</v>
      </c>
      <c r="E9" s="6">
        <v>50</v>
      </c>
      <c r="F9" s="6">
        <v>60</v>
      </c>
      <c r="G9" s="6">
        <v>100</v>
      </c>
      <c r="H9" s="6">
        <v>70</v>
      </c>
      <c r="I9" s="6">
        <v>70</v>
      </c>
      <c r="J9" s="6">
        <v>50</v>
      </c>
      <c r="K9" s="6">
        <v>0</v>
      </c>
      <c r="L9" s="6">
        <v>0</v>
      </c>
      <c r="M9" s="6">
        <v>60</v>
      </c>
      <c r="N9" s="6">
        <v>60</v>
      </c>
      <c r="O9" s="6">
        <v>50</v>
      </c>
      <c r="P9" s="6">
        <v>55</v>
      </c>
      <c r="Q9" s="6">
        <v>0</v>
      </c>
      <c r="R9" s="6">
        <v>0</v>
      </c>
      <c r="S9" s="7">
        <f t="shared" si="0"/>
        <v>625</v>
      </c>
      <c r="T9" s="19">
        <f t="shared" si="1"/>
        <v>525</v>
      </c>
    </row>
    <row r="10" spans="1:20" ht="12.75" customHeight="1">
      <c r="A10" s="7">
        <v>6</v>
      </c>
      <c r="B10" s="12" t="s">
        <v>126</v>
      </c>
      <c r="C10" s="15">
        <v>2000</v>
      </c>
      <c r="D10" s="12" t="s">
        <v>56</v>
      </c>
      <c r="E10" s="6">
        <v>60</v>
      </c>
      <c r="F10" s="6">
        <v>55</v>
      </c>
      <c r="G10" s="6">
        <v>0</v>
      </c>
      <c r="H10" s="6">
        <v>0</v>
      </c>
      <c r="I10" s="6">
        <v>55</v>
      </c>
      <c r="J10" s="6">
        <v>70</v>
      </c>
      <c r="K10" s="6">
        <v>48</v>
      </c>
      <c r="L10" s="6">
        <v>48</v>
      </c>
      <c r="M10" s="6">
        <v>50</v>
      </c>
      <c r="N10" s="6">
        <v>48</v>
      </c>
      <c r="O10" s="6">
        <v>55</v>
      </c>
      <c r="P10" s="6">
        <v>0</v>
      </c>
      <c r="Q10" s="6">
        <v>0</v>
      </c>
      <c r="R10" s="6">
        <v>0</v>
      </c>
      <c r="S10" s="7">
        <f t="shared" si="0"/>
        <v>489</v>
      </c>
      <c r="T10" s="19">
        <f t="shared" si="1"/>
        <v>441</v>
      </c>
    </row>
    <row r="11" spans="1:20" ht="12.75" customHeight="1">
      <c r="A11" s="7">
        <v>7</v>
      </c>
      <c r="B11" s="12" t="s">
        <v>134</v>
      </c>
      <c r="C11" s="15">
        <v>2000</v>
      </c>
      <c r="D11" s="12" t="s">
        <v>61</v>
      </c>
      <c r="E11" s="6">
        <v>33</v>
      </c>
      <c r="F11" s="6">
        <v>48</v>
      </c>
      <c r="G11" s="6">
        <v>70</v>
      </c>
      <c r="H11" s="6">
        <v>60</v>
      </c>
      <c r="I11" s="6">
        <v>0</v>
      </c>
      <c r="J11" s="6">
        <v>55</v>
      </c>
      <c r="K11" s="6">
        <v>42</v>
      </c>
      <c r="L11" s="6">
        <v>0</v>
      </c>
      <c r="M11" s="6">
        <v>48</v>
      </c>
      <c r="N11" s="6">
        <v>50</v>
      </c>
      <c r="O11" s="6">
        <v>46</v>
      </c>
      <c r="P11" s="6">
        <v>0</v>
      </c>
      <c r="Q11" s="6">
        <v>0</v>
      </c>
      <c r="R11" s="6">
        <v>0</v>
      </c>
      <c r="S11" s="7">
        <f t="shared" si="0"/>
        <v>452</v>
      </c>
      <c r="T11" s="19">
        <f t="shared" si="1"/>
        <v>419</v>
      </c>
    </row>
    <row r="12" spans="1:20" ht="12.75" customHeight="1">
      <c r="A12" s="7">
        <v>8</v>
      </c>
      <c r="B12" s="12" t="s">
        <v>131</v>
      </c>
      <c r="C12" s="15">
        <v>2000</v>
      </c>
      <c r="D12" s="12" t="s">
        <v>44</v>
      </c>
      <c r="E12" s="6">
        <v>48</v>
      </c>
      <c r="F12" s="6">
        <v>44</v>
      </c>
      <c r="G12" s="6">
        <v>60</v>
      </c>
      <c r="H12" s="6">
        <v>55</v>
      </c>
      <c r="I12" s="6">
        <v>46</v>
      </c>
      <c r="J12" s="6">
        <v>44</v>
      </c>
      <c r="K12" s="6">
        <v>50</v>
      </c>
      <c r="L12" s="6">
        <v>44</v>
      </c>
      <c r="M12" s="6">
        <v>46</v>
      </c>
      <c r="N12" s="6">
        <v>39</v>
      </c>
      <c r="O12" s="6">
        <v>60</v>
      </c>
      <c r="P12" s="6">
        <v>40</v>
      </c>
      <c r="Q12" s="6">
        <v>0</v>
      </c>
      <c r="R12" s="6">
        <v>0</v>
      </c>
      <c r="S12" s="7">
        <f t="shared" si="0"/>
        <v>576</v>
      </c>
      <c r="T12" s="19">
        <f t="shared" si="1"/>
        <v>409</v>
      </c>
    </row>
    <row r="13" spans="1:20" ht="12.75" customHeight="1">
      <c r="A13" s="7">
        <v>9</v>
      </c>
      <c r="B13" s="10" t="s">
        <v>143</v>
      </c>
      <c r="C13" s="45">
        <v>1999</v>
      </c>
      <c r="D13" s="11" t="s">
        <v>78</v>
      </c>
      <c r="E13" s="6">
        <v>46</v>
      </c>
      <c r="F13" s="6">
        <v>40</v>
      </c>
      <c r="G13" s="6">
        <v>46</v>
      </c>
      <c r="H13" s="6">
        <v>48</v>
      </c>
      <c r="I13" s="6">
        <v>60</v>
      </c>
      <c r="J13" s="6">
        <v>48</v>
      </c>
      <c r="K13" s="6">
        <v>60</v>
      </c>
      <c r="L13" s="6">
        <v>50</v>
      </c>
      <c r="M13" s="6">
        <v>42</v>
      </c>
      <c r="N13" s="6">
        <v>42</v>
      </c>
      <c r="O13" s="6">
        <v>42</v>
      </c>
      <c r="P13" s="6">
        <v>50</v>
      </c>
      <c r="Q13" s="6">
        <v>0</v>
      </c>
      <c r="R13" s="6">
        <v>0</v>
      </c>
      <c r="S13" s="7">
        <f t="shared" si="0"/>
        <v>574</v>
      </c>
      <c r="T13" s="19">
        <f t="shared" si="1"/>
        <v>408</v>
      </c>
    </row>
    <row r="14" spans="1:20" ht="12.75" customHeight="1">
      <c r="A14" s="7">
        <v>10</v>
      </c>
      <c r="B14" s="4" t="s">
        <v>136</v>
      </c>
      <c r="C14" s="43">
        <v>1999</v>
      </c>
      <c r="D14" s="5" t="s">
        <v>44</v>
      </c>
      <c r="E14" s="6">
        <v>44</v>
      </c>
      <c r="F14" s="6">
        <v>38</v>
      </c>
      <c r="G14" s="6">
        <v>42</v>
      </c>
      <c r="H14" s="6">
        <v>39</v>
      </c>
      <c r="I14" s="6">
        <v>0</v>
      </c>
      <c r="J14" s="6">
        <v>38</v>
      </c>
      <c r="K14" s="6">
        <v>70</v>
      </c>
      <c r="L14" s="6">
        <v>55</v>
      </c>
      <c r="M14" s="6">
        <v>0</v>
      </c>
      <c r="N14" s="6">
        <v>0</v>
      </c>
      <c r="O14" s="6">
        <v>44</v>
      </c>
      <c r="P14" s="6">
        <v>60</v>
      </c>
      <c r="Q14" s="6">
        <v>0</v>
      </c>
      <c r="R14" s="6">
        <v>0</v>
      </c>
      <c r="S14" s="7">
        <f t="shared" si="0"/>
        <v>430</v>
      </c>
      <c r="T14" s="19">
        <f t="shared" si="1"/>
        <v>392</v>
      </c>
    </row>
    <row r="15" spans="1:20" ht="12.75" customHeight="1">
      <c r="A15" s="7">
        <v>11</v>
      </c>
      <c r="B15" s="2" t="s">
        <v>135</v>
      </c>
      <c r="C15" s="44">
        <v>2000</v>
      </c>
      <c r="D15" s="2" t="s">
        <v>44</v>
      </c>
      <c r="E15" s="6">
        <v>34</v>
      </c>
      <c r="F15" s="6">
        <v>42</v>
      </c>
      <c r="G15" s="6">
        <v>48</v>
      </c>
      <c r="H15" s="6">
        <v>46</v>
      </c>
      <c r="I15" s="6">
        <v>37</v>
      </c>
      <c r="J15" s="6">
        <v>39</v>
      </c>
      <c r="K15" s="6">
        <v>55</v>
      </c>
      <c r="L15" s="6">
        <v>40</v>
      </c>
      <c r="M15" s="6">
        <v>44</v>
      </c>
      <c r="N15" s="6">
        <v>46</v>
      </c>
      <c r="O15" s="6">
        <v>48</v>
      </c>
      <c r="P15" s="6">
        <v>46</v>
      </c>
      <c r="Q15" s="6">
        <v>0</v>
      </c>
      <c r="R15" s="6">
        <v>0</v>
      </c>
      <c r="S15" s="7">
        <f t="shared" si="0"/>
        <v>525</v>
      </c>
      <c r="T15" s="19">
        <f t="shared" si="1"/>
        <v>375</v>
      </c>
    </row>
    <row r="16" spans="1:20" ht="12.75" customHeight="1">
      <c r="A16" s="7">
        <v>12</v>
      </c>
      <c r="B16" s="12" t="s">
        <v>148</v>
      </c>
      <c r="C16" s="15">
        <v>2000</v>
      </c>
      <c r="D16" s="12" t="s">
        <v>46</v>
      </c>
      <c r="E16" s="6">
        <v>42</v>
      </c>
      <c r="F16" s="6">
        <v>39</v>
      </c>
      <c r="G16" s="6">
        <v>39</v>
      </c>
      <c r="H16" s="6">
        <v>38</v>
      </c>
      <c r="I16" s="6">
        <v>48</v>
      </c>
      <c r="J16" s="6">
        <v>46</v>
      </c>
      <c r="K16" s="6">
        <v>46</v>
      </c>
      <c r="L16" s="6">
        <v>46</v>
      </c>
      <c r="M16" s="6">
        <v>39</v>
      </c>
      <c r="N16" s="6">
        <v>47</v>
      </c>
      <c r="O16" s="6">
        <v>40</v>
      </c>
      <c r="P16" s="6">
        <v>48</v>
      </c>
      <c r="Q16" s="6">
        <v>0</v>
      </c>
      <c r="R16" s="6">
        <v>0</v>
      </c>
      <c r="S16" s="7">
        <f t="shared" si="0"/>
        <v>518</v>
      </c>
      <c r="T16" s="19">
        <f t="shared" si="1"/>
        <v>363</v>
      </c>
    </row>
    <row r="17" spans="1:20" ht="12.75" customHeight="1">
      <c r="A17" s="7">
        <v>13</v>
      </c>
      <c r="B17" s="2" t="s">
        <v>184</v>
      </c>
      <c r="C17" s="44">
        <v>2000</v>
      </c>
      <c r="D17" s="1" t="s">
        <v>44</v>
      </c>
      <c r="E17" s="6">
        <v>35</v>
      </c>
      <c r="F17" s="6">
        <v>33</v>
      </c>
      <c r="G17" s="6">
        <v>0</v>
      </c>
      <c r="H17" s="6">
        <v>0</v>
      </c>
      <c r="I17" s="6">
        <v>39</v>
      </c>
      <c r="J17" s="6">
        <v>35</v>
      </c>
      <c r="K17" s="6">
        <v>44</v>
      </c>
      <c r="L17" s="6">
        <v>42</v>
      </c>
      <c r="M17" s="6">
        <v>35</v>
      </c>
      <c r="N17" s="6">
        <v>35</v>
      </c>
      <c r="O17" s="6">
        <v>36</v>
      </c>
      <c r="P17" s="6">
        <v>44</v>
      </c>
      <c r="Q17" s="6">
        <v>0</v>
      </c>
      <c r="R17" s="6">
        <v>0</v>
      </c>
      <c r="S17" s="7">
        <f t="shared" si="0"/>
        <v>378</v>
      </c>
      <c r="T17" s="19">
        <f t="shared" si="1"/>
        <v>310</v>
      </c>
    </row>
    <row r="18" spans="1:22" ht="12.75" customHeight="1">
      <c r="A18" s="7">
        <v>14</v>
      </c>
      <c r="B18" s="2" t="s">
        <v>147</v>
      </c>
      <c r="C18" s="44">
        <v>2000</v>
      </c>
      <c r="D18" s="1" t="s">
        <v>56</v>
      </c>
      <c r="E18" s="6">
        <v>38</v>
      </c>
      <c r="F18" s="6">
        <v>36</v>
      </c>
      <c r="G18" s="6">
        <v>40</v>
      </c>
      <c r="H18" s="6">
        <v>40</v>
      </c>
      <c r="I18" s="6">
        <v>0</v>
      </c>
      <c r="J18" s="6">
        <v>37</v>
      </c>
      <c r="K18" s="6">
        <v>0</v>
      </c>
      <c r="L18" s="6">
        <v>0</v>
      </c>
      <c r="M18" s="6">
        <v>36</v>
      </c>
      <c r="N18" s="6">
        <v>36</v>
      </c>
      <c r="O18" s="6">
        <v>37</v>
      </c>
      <c r="P18" s="6">
        <v>42</v>
      </c>
      <c r="Q18" s="6">
        <v>0</v>
      </c>
      <c r="R18" s="6">
        <v>0</v>
      </c>
      <c r="S18" s="7">
        <f t="shared" si="0"/>
        <v>342</v>
      </c>
      <c r="T18" s="19">
        <f t="shared" si="1"/>
        <v>306</v>
      </c>
      <c r="V18" s="3"/>
    </row>
    <row r="19" spans="1:20" ht="11.25" customHeight="1">
      <c r="A19" s="7">
        <v>15</v>
      </c>
      <c r="B19" s="8" t="s">
        <v>138</v>
      </c>
      <c r="C19" s="17">
        <v>2000</v>
      </c>
      <c r="D19" s="8" t="s">
        <v>56</v>
      </c>
      <c r="E19" s="6">
        <v>40</v>
      </c>
      <c r="F19" s="6">
        <v>35</v>
      </c>
      <c r="G19" s="6">
        <v>37</v>
      </c>
      <c r="H19" s="6">
        <v>37</v>
      </c>
      <c r="I19" s="6">
        <v>44</v>
      </c>
      <c r="J19" s="6">
        <v>36</v>
      </c>
      <c r="K19" s="6">
        <v>0</v>
      </c>
      <c r="L19" s="6">
        <v>0</v>
      </c>
      <c r="M19" s="6">
        <v>38</v>
      </c>
      <c r="N19" s="6">
        <v>38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305</v>
      </c>
      <c r="T19" s="19">
        <f t="shared" si="1"/>
        <v>305</v>
      </c>
    </row>
    <row r="20" spans="1:20" ht="12.75">
      <c r="A20" s="7">
        <v>16</v>
      </c>
      <c r="B20" s="8" t="s">
        <v>141</v>
      </c>
      <c r="C20" s="17">
        <v>2000</v>
      </c>
      <c r="D20" s="8" t="s">
        <v>142</v>
      </c>
      <c r="E20" s="6">
        <v>39</v>
      </c>
      <c r="F20" s="6">
        <v>46</v>
      </c>
      <c r="G20" s="6">
        <v>50</v>
      </c>
      <c r="H20" s="6">
        <v>44</v>
      </c>
      <c r="I20" s="6">
        <v>0</v>
      </c>
      <c r="J20" s="6">
        <v>0</v>
      </c>
      <c r="K20" s="6">
        <v>0</v>
      </c>
      <c r="L20" s="6">
        <v>0</v>
      </c>
      <c r="M20" s="6">
        <v>40</v>
      </c>
      <c r="N20" s="6">
        <v>40</v>
      </c>
      <c r="O20" s="6">
        <v>38</v>
      </c>
      <c r="P20" s="6">
        <v>0</v>
      </c>
      <c r="Q20" s="6">
        <v>0</v>
      </c>
      <c r="R20" s="6">
        <v>0</v>
      </c>
      <c r="S20" s="7">
        <f t="shared" si="0"/>
        <v>297</v>
      </c>
      <c r="T20" s="19">
        <f t="shared" si="1"/>
        <v>297</v>
      </c>
    </row>
    <row r="21" spans="1:20" ht="12.75">
      <c r="A21" s="7">
        <v>17</v>
      </c>
      <c r="B21" s="2" t="s">
        <v>137</v>
      </c>
      <c r="C21" s="44">
        <v>2000</v>
      </c>
      <c r="D21" s="12" t="s">
        <v>44</v>
      </c>
      <c r="E21" s="6">
        <v>36</v>
      </c>
      <c r="F21" s="6">
        <v>34</v>
      </c>
      <c r="G21" s="6">
        <v>44</v>
      </c>
      <c r="H21" s="6">
        <v>42</v>
      </c>
      <c r="I21" s="6">
        <v>42</v>
      </c>
      <c r="J21" s="6">
        <v>42</v>
      </c>
      <c r="K21" s="6">
        <v>0</v>
      </c>
      <c r="L21" s="6">
        <v>0</v>
      </c>
      <c r="M21" s="6">
        <v>0</v>
      </c>
      <c r="N21" s="6">
        <v>0</v>
      </c>
      <c r="O21" s="6">
        <v>39</v>
      </c>
      <c r="P21" s="6">
        <v>0</v>
      </c>
      <c r="Q21" s="6">
        <v>0</v>
      </c>
      <c r="R21" s="6">
        <v>0</v>
      </c>
      <c r="S21" s="7">
        <f t="shared" si="0"/>
        <v>279</v>
      </c>
      <c r="T21" s="19">
        <f t="shared" si="1"/>
        <v>279</v>
      </c>
    </row>
    <row r="22" spans="1:20" ht="12.75">
      <c r="A22" s="7">
        <v>18</v>
      </c>
      <c r="B22" s="12" t="s">
        <v>144</v>
      </c>
      <c r="C22" s="15">
        <v>2000</v>
      </c>
      <c r="D22" s="12" t="s">
        <v>142</v>
      </c>
      <c r="E22" s="6">
        <v>37</v>
      </c>
      <c r="F22" s="6">
        <v>37</v>
      </c>
      <c r="G22" s="6">
        <v>0</v>
      </c>
      <c r="H22" s="6">
        <v>0</v>
      </c>
      <c r="I22" s="6">
        <v>40</v>
      </c>
      <c r="J22" s="6">
        <v>40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154</v>
      </c>
      <c r="T22" s="19">
        <f t="shared" si="1"/>
        <v>154</v>
      </c>
    </row>
    <row r="23" spans="1:20" ht="12.75">
      <c r="A23" s="7">
        <v>19</v>
      </c>
      <c r="B23" s="4" t="s">
        <v>145</v>
      </c>
      <c r="C23" s="43">
        <v>1999</v>
      </c>
      <c r="D23" s="5" t="s">
        <v>142</v>
      </c>
      <c r="E23" s="6">
        <v>0</v>
      </c>
      <c r="F23" s="6">
        <v>0</v>
      </c>
      <c r="G23" s="6">
        <v>38</v>
      </c>
      <c r="H23" s="6">
        <v>36</v>
      </c>
      <c r="I23" s="6">
        <v>0</v>
      </c>
      <c r="J23" s="6">
        <v>0</v>
      </c>
      <c r="K23" s="6">
        <v>0</v>
      </c>
      <c r="L23" s="6">
        <v>0</v>
      </c>
      <c r="M23" s="6">
        <v>37</v>
      </c>
      <c r="N23" s="6">
        <v>37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148</v>
      </c>
      <c r="T23" s="19">
        <f t="shared" si="1"/>
        <v>148</v>
      </c>
    </row>
    <row r="24" spans="1:20" ht="12.75">
      <c r="A24" s="7">
        <v>20</v>
      </c>
      <c r="B24" s="2" t="s">
        <v>139</v>
      </c>
      <c r="C24" s="44">
        <v>1999</v>
      </c>
      <c r="D24" s="1" t="s">
        <v>61</v>
      </c>
      <c r="E24" s="6">
        <v>0</v>
      </c>
      <c r="F24" s="6">
        <v>0</v>
      </c>
      <c r="G24" s="6">
        <v>0</v>
      </c>
      <c r="H24" s="6">
        <v>0</v>
      </c>
      <c r="I24" s="6">
        <v>38</v>
      </c>
      <c r="J24" s="6">
        <v>34</v>
      </c>
      <c r="K24" s="6">
        <v>0</v>
      </c>
      <c r="L24" s="6">
        <v>0</v>
      </c>
      <c r="M24" s="6">
        <v>34</v>
      </c>
      <c r="N24" s="6">
        <v>34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140</v>
      </c>
      <c r="T24" s="19">
        <f t="shared" si="1"/>
        <v>140</v>
      </c>
    </row>
    <row r="25" spans="1:20" ht="12.75">
      <c r="A25" s="7">
        <v>21</v>
      </c>
      <c r="B25" s="12" t="s">
        <v>130</v>
      </c>
      <c r="C25" s="15">
        <v>2000</v>
      </c>
      <c r="D25" s="12" t="s">
        <v>44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2" t="s">
        <v>140</v>
      </c>
      <c r="C26" s="44">
        <v>1999</v>
      </c>
      <c r="D26" s="14" t="s">
        <v>56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12" t="s">
        <v>146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25</v>
      </c>
      <c r="B28" s="2"/>
      <c r="C28" s="44"/>
      <c r="D28" s="1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26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27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28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29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30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31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32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33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34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8">SUM(E37:R37)</f>
        <v>0</v>
      </c>
      <c r="T37" s="19">
        <f aca="true" t="shared" si="3" ref="T37:T63">(SUM(E37:R37)-SMALL(E37:R37,1)-SMALL(E37:R37,2)-SMALL(E37:R37,3)-SMALL(E37:R37,4)-SMALL(E37:R37,5)-SMALL(E37:R37,6))</f>
        <v>0</v>
      </c>
    </row>
    <row r="38" spans="1:20" ht="12.75">
      <c r="A38" s="7">
        <v>35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36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37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38</v>
      </c>
      <c r="C41" s="15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3.5" customHeight="1">
      <c r="A42" s="7">
        <v>39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40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41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42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43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44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>
        <v>0</v>
      </c>
      <c r="P47" s="3">
        <v>0</v>
      </c>
      <c r="Q47" s="3">
        <v>0</v>
      </c>
      <c r="R47" s="3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45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46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2.75">
      <c r="A50" s="7">
        <v>47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48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49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50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51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52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53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54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55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56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57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58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59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60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ht="12.75">
      <c r="M64" s="6"/>
    </row>
    <row r="65" ht="12.75">
      <c r="M65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V66"/>
  <sheetViews>
    <sheetView tabSelected="1" zoomScalePageLayoutView="0" workbookViewId="0" topLeftCell="A1">
      <selection activeCell="X11" sqref="X1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38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149</v>
      </c>
      <c r="C5" s="15">
        <v>1999</v>
      </c>
      <c r="D5" s="12" t="s">
        <v>46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100</v>
      </c>
      <c r="P5" s="6">
        <v>100</v>
      </c>
      <c r="Q5" s="6">
        <v>0</v>
      </c>
      <c r="R5" s="6">
        <v>0</v>
      </c>
      <c r="S5" s="7">
        <f>SUM(E5:R5)</f>
        <v>800</v>
      </c>
      <c r="T5" s="19">
        <f>(SUM(E5:R5)-SMALL(E5:R5,1)-SMALL(E5:R5,2)-SMALL(E5:R5,3)-SMALL(E5:R5,4)-SMALL(E5:R5,5)-SMALL(E5:R5,6))</f>
        <v>800</v>
      </c>
    </row>
    <row r="6" spans="1:20" ht="12.75" customHeight="1">
      <c r="A6" s="7">
        <v>2</v>
      </c>
      <c r="B6" s="12" t="s">
        <v>152</v>
      </c>
      <c r="C6" s="15">
        <v>1999</v>
      </c>
      <c r="D6" s="12" t="s">
        <v>61</v>
      </c>
      <c r="E6" s="6">
        <v>0</v>
      </c>
      <c r="F6" s="6">
        <v>80</v>
      </c>
      <c r="G6" s="6">
        <v>0</v>
      </c>
      <c r="H6" s="6">
        <v>0</v>
      </c>
      <c r="I6" s="6">
        <v>80</v>
      </c>
      <c r="J6" s="6">
        <v>80</v>
      </c>
      <c r="K6" s="6">
        <v>60</v>
      </c>
      <c r="L6" s="6">
        <v>0</v>
      </c>
      <c r="M6" s="6">
        <v>100</v>
      </c>
      <c r="N6" s="6">
        <v>60</v>
      </c>
      <c r="O6" s="6">
        <v>80</v>
      </c>
      <c r="P6" s="6">
        <v>80</v>
      </c>
      <c r="Q6" s="6">
        <v>0</v>
      </c>
      <c r="R6" s="6">
        <v>0</v>
      </c>
      <c r="S6" s="7">
        <f>SUM(E6:R6)</f>
        <v>620</v>
      </c>
      <c r="T6" s="19">
        <f>(SUM(E6:R6)-SMALL(E6:R6,1)-SMALL(E6:R6,2)-SMALL(E6:R6,3)-SMALL(E6:R6,4)-SMALL(E6:R6,5)-SMALL(E6:R6,6))</f>
        <v>620</v>
      </c>
    </row>
    <row r="7" spans="1:20" ht="12.75" customHeight="1">
      <c r="A7" s="7">
        <v>3</v>
      </c>
      <c r="B7" s="12" t="s">
        <v>151</v>
      </c>
      <c r="C7" s="15">
        <v>2000</v>
      </c>
      <c r="D7" s="12" t="s">
        <v>46</v>
      </c>
      <c r="E7" s="6">
        <v>70</v>
      </c>
      <c r="F7" s="6">
        <v>60</v>
      </c>
      <c r="G7" s="6">
        <v>60</v>
      </c>
      <c r="H7" s="6">
        <v>70</v>
      </c>
      <c r="I7" s="6">
        <v>70</v>
      </c>
      <c r="J7" s="6">
        <v>60</v>
      </c>
      <c r="K7" s="6">
        <v>0</v>
      </c>
      <c r="L7" s="6">
        <v>100</v>
      </c>
      <c r="M7" s="6">
        <v>80</v>
      </c>
      <c r="N7" s="6">
        <v>70</v>
      </c>
      <c r="O7" s="6">
        <v>46</v>
      </c>
      <c r="P7" s="6">
        <v>40</v>
      </c>
      <c r="Q7" s="6">
        <v>0</v>
      </c>
      <c r="R7" s="6">
        <v>0</v>
      </c>
      <c r="S7" s="7">
        <f>SUM(E7:R7)</f>
        <v>726</v>
      </c>
      <c r="T7" s="19">
        <f>(SUM(E7:R7)-SMALL(E7:R7,1)-SMALL(E7:R7,2)-SMALL(E7:R7,3)-SMALL(E7:R7,4)-SMALL(E7:R7,5)-SMALL(E7:R7,6))</f>
        <v>580</v>
      </c>
    </row>
    <row r="8" spans="1:20" ht="12.75" customHeight="1">
      <c r="A8" s="7">
        <v>4</v>
      </c>
      <c r="B8" s="12" t="s">
        <v>159</v>
      </c>
      <c r="C8" s="15">
        <v>1999</v>
      </c>
      <c r="D8" s="12" t="s">
        <v>56</v>
      </c>
      <c r="E8" s="6">
        <v>50</v>
      </c>
      <c r="F8" s="6">
        <v>48</v>
      </c>
      <c r="G8" s="6">
        <v>70</v>
      </c>
      <c r="H8" s="6">
        <v>80</v>
      </c>
      <c r="I8" s="6">
        <v>60</v>
      </c>
      <c r="J8" s="6">
        <v>55</v>
      </c>
      <c r="K8" s="6">
        <v>0</v>
      </c>
      <c r="L8" s="6">
        <v>0</v>
      </c>
      <c r="M8" s="6">
        <v>60</v>
      </c>
      <c r="N8" s="6">
        <v>100</v>
      </c>
      <c r="O8" s="6">
        <v>44</v>
      </c>
      <c r="P8" s="6">
        <v>46</v>
      </c>
      <c r="Q8" s="6">
        <v>0</v>
      </c>
      <c r="R8" s="6">
        <v>0</v>
      </c>
      <c r="S8" s="7">
        <f>SUM(E8:R8)</f>
        <v>613</v>
      </c>
      <c r="T8" s="19">
        <f>(SUM(E8:R8)-SMALL(E8:R8,1)-SMALL(E8:R8,2)-SMALL(E8:R8,3)-SMALL(E8:R8,4)-SMALL(E8:R8,5)-SMALL(E8:R8,6))</f>
        <v>523</v>
      </c>
    </row>
    <row r="9" spans="1:20" ht="12.75" customHeight="1">
      <c r="A9" s="7">
        <v>5</v>
      </c>
      <c r="B9" s="12" t="s">
        <v>158</v>
      </c>
      <c r="C9" s="15">
        <v>2000</v>
      </c>
      <c r="D9" s="12" t="s">
        <v>46</v>
      </c>
      <c r="E9" s="6">
        <v>60</v>
      </c>
      <c r="F9" s="6">
        <v>50</v>
      </c>
      <c r="G9" s="6">
        <v>0</v>
      </c>
      <c r="H9" s="6">
        <v>0</v>
      </c>
      <c r="I9" s="6">
        <v>50</v>
      </c>
      <c r="J9" s="6">
        <v>50</v>
      </c>
      <c r="K9" s="6">
        <v>80</v>
      </c>
      <c r="L9" s="6">
        <v>70</v>
      </c>
      <c r="M9" s="6">
        <v>55</v>
      </c>
      <c r="N9" s="6">
        <v>80</v>
      </c>
      <c r="O9" s="6">
        <v>60</v>
      </c>
      <c r="P9" s="6">
        <v>50</v>
      </c>
      <c r="Q9" s="6">
        <v>0</v>
      </c>
      <c r="R9" s="6">
        <v>0</v>
      </c>
      <c r="S9" s="7">
        <f>SUM(E9:R9)</f>
        <v>605</v>
      </c>
      <c r="T9" s="19">
        <f>(SUM(E9:R9)-SMALL(E9:R9,1)-SMALL(E9:R9,2)-SMALL(E9:R9,3)-SMALL(E9:R9,4)-SMALL(E9:R9,5)-SMALL(E9:R9,6))</f>
        <v>505</v>
      </c>
    </row>
    <row r="10" spans="1:20" ht="12.75" customHeight="1">
      <c r="A10" s="7">
        <v>6</v>
      </c>
      <c r="B10" s="12" t="s">
        <v>154</v>
      </c>
      <c r="C10" s="15">
        <v>2000</v>
      </c>
      <c r="D10" s="12" t="s">
        <v>142</v>
      </c>
      <c r="E10" s="6">
        <v>0</v>
      </c>
      <c r="F10" s="6">
        <v>0</v>
      </c>
      <c r="G10" s="6">
        <v>50</v>
      </c>
      <c r="H10" s="6">
        <v>50</v>
      </c>
      <c r="I10" s="6">
        <v>55</v>
      </c>
      <c r="J10" s="6">
        <v>70</v>
      </c>
      <c r="K10" s="6">
        <v>55</v>
      </c>
      <c r="L10" s="6">
        <v>80</v>
      </c>
      <c r="M10" s="6">
        <v>0</v>
      </c>
      <c r="N10" s="6">
        <v>0</v>
      </c>
      <c r="O10" s="6">
        <v>70</v>
      </c>
      <c r="P10" s="6">
        <v>70</v>
      </c>
      <c r="Q10" s="6">
        <v>0</v>
      </c>
      <c r="R10" s="6">
        <v>0</v>
      </c>
      <c r="S10" s="7">
        <f>SUM(E10:R10)</f>
        <v>500</v>
      </c>
      <c r="T10" s="19">
        <f>(SUM(E10:R10)-SMALL(E10:R10,1)-SMALL(E10:R10,2)-SMALL(E10:R10,3)-SMALL(E10:R10,4)-SMALL(E10:R10,5)-SMALL(E10:R10,6))</f>
        <v>500</v>
      </c>
    </row>
    <row r="11" spans="1:20" ht="12.75" customHeight="1">
      <c r="A11" s="7">
        <v>7</v>
      </c>
      <c r="B11" s="12" t="s">
        <v>162</v>
      </c>
      <c r="C11" s="15">
        <v>2000</v>
      </c>
      <c r="D11" s="12" t="s">
        <v>156</v>
      </c>
      <c r="E11" s="6">
        <v>55</v>
      </c>
      <c r="F11" s="6">
        <v>55</v>
      </c>
      <c r="G11" s="6">
        <v>55</v>
      </c>
      <c r="H11" s="6">
        <v>55</v>
      </c>
      <c r="I11" s="6">
        <v>48</v>
      </c>
      <c r="J11" s="6">
        <v>48</v>
      </c>
      <c r="K11" s="6">
        <v>0</v>
      </c>
      <c r="L11" s="6">
        <v>0</v>
      </c>
      <c r="M11" s="6">
        <v>70</v>
      </c>
      <c r="N11" s="6">
        <v>55</v>
      </c>
      <c r="O11" s="6">
        <v>60</v>
      </c>
      <c r="P11" s="6">
        <v>60</v>
      </c>
      <c r="Q11" s="6">
        <v>0</v>
      </c>
      <c r="R11" s="6">
        <v>0</v>
      </c>
      <c r="S11" s="7">
        <f>SUM(E11:R11)</f>
        <v>561</v>
      </c>
      <c r="T11" s="19">
        <f>(SUM(E11:R11)-SMALL(E11:R11,1)-SMALL(E11:R11,2)-SMALL(E11:R11,3)-SMALL(E11:R11,4)-SMALL(E11:R11,5)-SMALL(E11:R11,6))</f>
        <v>465</v>
      </c>
    </row>
    <row r="12" spans="1:20" ht="12.75" customHeight="1">
      <c r="A12" s="7">
        <v>8</v>
      </c>
      <c r="B12" s="12" t="s">
        <v>155</v>
      </c>
      <c r="C12" s="15">
        <v>2000</v>
      </c>
      <c r="D12" s="12" t="s">
        <v>156</v>
      </c>
      <c r="E12" s="6">
        <v>48</v>
      </c>
      <c r="F12" s="6">
        <v>46</v>
      </c>
      <c r="G12" s="6">
        <v>48</v>
      </c>
      <c r="H12" s="6">
        <v>48</v>
      </c>
      <c r="I12" s="6">
        <v>46</v>
      </c>
      <c r="J12" s="6">
        <v>46</v>
      </c>
      <c r="K12" s="6">
        <v>100</v>
      </c>
      <c r="L12" s="6">
        <v>60</v>
      </c>
      <c r="M12" s="6">
        <v>50</v>
      </c>
      <c r="N12" s="6">
        <v>50</v>
      </c>
      <c r="O12" s="6">
        <v>48</v>
      </c>
      <c r="P12" s="6">
        <v>55</v>
      </c>
      <c r="Q12" s="6">
        <v>0</v>
      </c>
      <c r="R12" s="6">
        <v>0</v>
      </c>
      <c r="S12" s="7">
        <f>SUM(E12:R12)</f>
        <v>645</v>
      </c>
      <c r="T12" s="19">
        <f>(SUM(E12:R12)-SMALL(E12:R12,1)-SMALL(E12:R12,2)-SMALL(E12:R12,3)-SMALL(E12:R12,4)-SMALL(E12:R12,5)-SMALL(E12:R12,6))</f>
        <v>459</v>
      </c>
    </row>
    <row r="13" spans="1:20" ht="12.75" customHeight="1">
      <c r="A13" s="7">
        <v>9</v>
      </c>
      <c r="B13" s="12" t="s">
        <v>160</v>
      </c>
      <c r="C13" s="15">
        <v>2000</v>
      </c>
      <c r="D13" s="12" t="s">
        <v>46</v>
      </c>
      <c r="E13" s="6">
        <v>46</v>
      </c>
      <c r="F13" s="6">
        <v>44</v>
      </c>
      <c r="G13" s="6">
        <v>44</v>
      </c>
      <c r="H13" s="6">
        <v>44</v>
      </c>
      <c r="I13" s="6">
        <v>44</v>
      </c>
      <c r="J13" s="6">
        <v>42</v>
      </c>
      <c r="K13" s="6">
        <v>70</v>
      </c>
      <c r="L13" s="6">
        <v>55</v>
      </c>
      <c r="M13" s="6">
        <v>0</v>
      </c>
      <c r="N13" s="6">
        <v>0</v>
      </c>
      <c r="O13" s="6">
        <v>40</v>
      </c>
      <c r="P13" s="6">
        <v>42</v>
      </c>
      <c r="Q13" s="6">
        <v>0</v>
      </c>
      <c r="R13" s="6">
        <v>0</v>
      </c>
      <c r="S13" s="7">
        <f>SUM(E13:R13)</f>
        <v>471</v>
      </c>
      <c r="T13" s="19">
        <f>(SUM(E13:R13)-SMALL(E13:R13,1)-SMALL(E13:R13,2)-SMALL(E13:R13,3)-SMALL(E13:R13,4)-SMALL(E13:R13,5)-SMALL(E13:R13,6))</f>
        <v>389</v>
      </c>
    </row>
    <row r="14" spans="1:20" ht="12.75" customHeight="1">
      <c r="A14" s="7">
        <v>10</v>
      </c>
      <c r="B14" s="12" t="s">
        <v>153</v>
      </c>
      <c r="C14" s="15">
        <v>2000</v>
      </c>
      <c r="D14" s="12" t="s">
        <v>88</v>
      </c>
      <c r="E14" s="6">
        <v>80</v>
      </c>
      <c r="F14" s="6">
        <v>70</v>
      </c>
      <c r="G14" s="6">
        <v>80</v>
      </c>
      <c r="H14" s="6">
        <v>60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50</v>
      </c>
      <c r="P14" s="6">
        <v>48</v>
      </c>
      <c r="Q14" s="6">
        <v>0</v>
      </c>
      <c r="R14" s="6">
        <v>0</v>
      </c>
      <c r="S14" s="7">
        <f>SUM(E14:R14)</f>
        <v>388</v>
      </c>
      <c r="T14" s="19">
        <f>(SUM(E14:R14)-SMALL(E14:R14,1)-SMALL(E14:R14,2)-SMALL(E14:R14,3)-SMALL(E14:R14,4)-SMALL(E14:R14,5)-SMALL(E14:R14,6))</f>
        <v>388</v>
      </c>
    </row>
    <row r="15" spans="1:20" ht="12.75" customHeight="1">
      <c r="A15" s="7">
        <v>11</v>
      </c>
      <c r="B15" s="12" t="s">
        <v>185</v>
      </c>
      <c r="C15" s="15">
        <v>2000</v>
      </c>
      <c r="D15" s="12" t="s">
        <v>107</v>
      </c>
      <c r="E15" s="6">
        <v>42</v>
      </c>
      <c r="F15" s="6">
        <v>40</v>
      </c>
      <c r="G15" s="6">
        <v>0</v>
      </c>
      <c r="H15" s="6">
        <v>0</v>
      </c>
      <c r="I15" s="6">
        <v>42</v>
      </c>
      <c r="J15" s="6">
        <v>40</v>
      </c>
      <c r="K15" s="6">
        <v>50</v>
      </c>
      <c r="L15" s="6">
        <v>50</v>
      </c>
      <c r="M15" s="6">
        <v>46</v>
      </c>
      <c r="N15" s="6">
        <v>46</v>
      </c>
      <c r="O15" s="6">
        <v>42</v>
      </c>
      <c r="P15" s="6">
        <v>44</v>
      </c>
      <c r="Q15" s="6">
        <v>0</v>
      </c>
      <c r="R15" s="6">
        <v>0</v>
      </c>
      <c r="S15" s="7">
        <f>SUM(E15:R15)</f>
        <v>442</v>
      </c>
      <c r="T15" s="19">
        <f>(SUM(E15:R15)-SMALL(E15:R15,1)-SMALL(E15:R15,2)-SMALL(E15:R15,3)-SMALL(E15:R15,4)-SMALL(E15:R15,5)-SMALL(E15:R15,6))</f>
        <v>362</v>
      </c>
    </row>
    <row r="16" spans="1:20" ht="12.75" customHeight="1">
      <c r="A16" s="7">
        <v>12</v>
      </c>
      <c r="B16" s="12" t="s">
        <v>164</v>
      </c>
      <c r="C16" s="15">
        <v>2000</v>
      </c>
      <c r="D16" s="12" t="s">
        <v>56</v>
      </c>
      <c r="E16" s="6">
        <v>44</v>
      </c>
      <c r="F16" s="6">
        <v>42</v>
      </c>
      <c r="G16" s="6">
        <v>46</v>
      </c>
      <c r="H16" s="6">
        <v>46</v>
      </c>
      <c r="I16" s="6">
        <v>0</v>
      </c>
      <c r="J16" s="6">
        <v>44</v>
      </c>
      <c r="K16" s="6">
        <v>0</v>
      </c>
      <c r="L16" s="6">
        <v>0</v>
      </c>
      <c r="M16" s="6">
        <v>48</v>
      </c>
      <c r="N16" s="6">
        <v>48</v>
      </c>
      <c r="O16" s="6">
        <v>39</v>
      </c>
      <c r="P16" s="6">
        <v>38</v>
      </c>
      <c r="Q16" s="6">
        <v>0</v>
      </c>
      <c r="R16" s="6">
        <v>0</v>
      </c>
      <c r="S16" s="7">
        <f>SUM(E16:R16)</f>
        <v>395</v>
      </c>
      <c r="T16" s="19">
        <f>(SUM(E16:R16)-SMALL(E16:R16,1)-SMALL(E16:R16,2)-SMALL(E16:R16,3)-SMALL(E16:R16,4)-SMALL(E16:R16,5)-SMALL(E16:R16,6))</f>
        <v>357</v>
      </c>
    </row>
    <row r="17" spans="1:20" ht="12.75" customHeight="1">
      <c r="A17" s="7">
        <v>13</v>
      </c>
      <c r="B17" s="12" t="s">
        <v>161</v>
      </c>
      <c r="C17" s="15">
        <v>1999</v>
      </c>
      <c r="D17" s="12" t="s">
        <v>156</v>
      </c>
      <c r="E17" s="6">
        <v>40</v>
      </c>
      <c r="F17" s="6">
        <v>39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48</v>
      </c>
      <c r="P17" s="6">
        <v>39</v>
      </c>
      <c r="Q17" s="6">
        <v>0</v>
      </c>
      <c r="R17" s="6">
        <v>0</v>
      </c>
      <c r="S17" s="7">
        <f>SUM(E17:R17)</f>
        <v>166</v>
      </c>
      <c r="T17" s="19">
        <f>(SUM(E17:R17)-SMALL(E17:R17,1)-SMALL(E17:R17,2)-SMALL(E17:R17,3)-SMALL(E17:R17,4)-SMALL(E17:R17,5)-SMALL(E17:R17,6))</f>
        <v>166</v>
      </c>
    </row>
    <row r="18" spans="1:22" ht="12.75" customHeight="1">
      <c r="A18" s="7">
        <v>14</v>
      </c>
      <c r="B18" s="12" t="s">
        <v>150</v>
      </c>
      <c r="C18" s="15">
        <v>1999</v>
      </c>
      <c r="D18" s="12" t="s">
        <v>46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0</v>
      </c>
      <c r="T18" s="19">
        <f>(SUM(E18:R18)-SMALL(E18:R18,1)-SMALL(E18:R18,2)-SMALL(E18:R18,3)-SMALL(E18:R18,4)-SMALL(E18:R18,5)-SMALL(E18:R18,6))</f>
        <v>0</v>
      </c>
      <c r="V18" s="3"/>
    </row>
    <row r="19" spans="1:20" ht="11.25" customHeight="1">
      <c r="A19" s="7">
        <v>15</v>
      </c>
      <c r="B19" s="12" t="s">
        <v>157</v>
      </c>
      <c r="C19" s="15">
        <v>1999</v>
      </c>
      <c r="D19" s="12" t="s">
        <v>56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0</v>
      </c>
      <c r="T19" s="19">
        <f>(SUM(E19:R19)-SMALL(E19:R19,1)-SMALL(E19:R19,2)-SMALL(E19:R19,3)-SMALL(E19:R19,4)-SMALL(E19:R19,5)-SMALL(E19:R19,6))</f>
        <v>0</v>
      </c>
    </row>
    <row r="20" spans="1:20" ht="12.75">
      <c r="A20" s="7">
        <v>16</v>
      </c>
      <c r="B20" s="12" t="s">
        <v>163</v>
      </c>
      <c r="C20" s="15"/>
      <c r="D20" s="12" t="s">
        <v>56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0</v>
      </c>
      <c r="T20" s="19">
        <f>(SUM(E20:R20)-SMALL(E20:R20,1)-SMALL(E20:R20,2)-SMALL(E20:R20,3)-SMALL(E20:R20,4)-SMALL(E20:R20,5)-SMALL(E20:R20,6))</f>
        <v>0</v>
      </c>
    </row>
    <row r="21" spans="1:20" ht="12.75">
      <c r="A21" s="7">
        <v>17</v>
      </c>
      <c r="B21" s="12" t="s">
        <v>165</v>
      </c>
      <c r="C21" s="15">
        <v>1999</v>
      </c>
      <c r="D21" s="12" t="s">
        <v>69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0</v>
      </c>
      <c r="T21" s="19">
        <f>(SUM(E21:R21)-SMALL(E21:R21,1)-SMALL(E21:R21,2)-SMALL(E21:R21,3)-SMALL(E21:R21,4)-SMALL(E21:R21,5)-SMALL(E21:R21,6))</f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0</v>
      </c>
      <c r="T22" s="19">
        <f>(SUM(E22:R22)-SMALL(E22:R22,1)-SMALL(E22:R22,2)-SMALL(E22:R22,3)-SMALL(E22:R22,4)-SMALL(E22:R22,5)-SMALL(E22:R22,6))</f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V66"/>
  <sheetViews>
    <sheetView zoomScalePageLayoutView="0" workbookViewId="0" topLeftCell="A1">
      <selection activeCell="W13" sqref="W13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39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167</v>
      </c>
      <c r="C5" s="15">
        <v>1998</v>
      </c>
      <c r="D5" s="12" t="s">
        <v>46</v>
      </c>
      <c r="E5" s="6">
        <v>100</v>
      </c>
      <c r="F5" s="6">
        <v>100</v>
      </c>
      <c r="G5" s="6">
        <v>80</v>
      </c>
      <c r="H5" s="6">
        <v>80</v>
      </c>
      <c r="I5" s="6">
        <v>80</v>
      </c>
      <c r="J5" s="6">
        <v>80</v>
      </c>
      <c r="K5" s="6">
        <v>100</v>
      </c>
      <c r="L5" s="6">
        <v>100</v>
      </c>
      <c r="M5" s="6">
        <v>50</v>
      </c>
      <c r="N5" s="6">
        <v>55</v>
      </c>
      <c r="O5" s="6">
        <v>100</v>
      </c>
      <c r="P5" s="6">
        <v>70</v>
      </c>
      <c r="Q5" s="6">
        <v>0</v>
      </c>
      <c r="R5" s="6">
        <v>0</v>
      </c>
      <c r="S5" s="7">
        <f aca="true" t="shared" si="0" ref="S5:S36">SUM(E5:R5)</f>
        <v>995</v>
      </c>
      <c r="T5" s="19">
        <f aca="true" t="shared" si="1" ref="T5:T36">(SUM(E5:R5)-SMALL(E5:R5,1)-SMALL(E5:R5,2)-SMALL(E5:R5,3)-SMALL(E5:R5,4)-SMALL(E5:R5,5)-SMALL(E5:R5,6))</f>
        <v>740</v>
      </c>
    </row>
    <row r="6" spans="1:20" ht="12.75" customHeight="1">
      <c r="A6" s="7">
        <v>2</v>
      </c>
      <c r="B6" s="12" t="s">
        <v>168</v>
      </c>
      <c r="C6" s="15">
        <v>1998</v>
      </c>
      <c r="D6" s="12" t="s">
        <v>46</v>
      </c>
      <c r="E6" s="6">
        <v>80</v>
      </c>
      <c r="F6" s="6">
        <v>80</v>
      </c>
      <c r="G6" s="6">
        <v>100</v>
      </c>
      <c r="H6" s="6">
        <v>100</v>
      </c>
      <c r="I6" s="6">
        <v>100</v>
      </c>
      <c r="J6" s="6">
        <v>100</v>
      </c>
      <c r="K6" s="6">
        <v>80</v>
      </c>
      <c r="L6" s="6">
        <v>70</v>
      </c>
      <c r="M6" s="6">
        <v>55</v>
      </c>
      <c r="N6" s="6">
        <v>60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825</v>
      </c>
      <c r="T6" s="19">
        <f t="shared" si="1"/>
        <v>710</v>
      </c>
    </row>
    <row r="7" spans="1:20" ht="12.75" customHeight="1">
      <c r="A7" s="7">
        <v>3</v>
      </c>
      <c r="B7" s="12" t="s">
        <v>166</v>
      </c>
      <c r="C7" s="15">
        <v>1998</v>
      </c>
      <c r="D7" s="12" t="s">
        <v>44</v>
      </c>
      <c r="E7" s="6">
        <v>70</v>
      </c>
      <c r="F7" s="6">
        <v>70</v>
      </c>
      <c r="G7" s="6">
        <v>60</v>
      </c>
      <c r="H7" s="6">
        <v>60</v>
      </c>
      <c r="I7" s="6">
        <v>70</v>
      </c>
      <c r="J7" s="6">
        <v>70</v>
      </c>
      <c r="K7" s="6">
        <v>70</v>
      </c>
      <c r="L7" s="6">
        <v>80</v>
      </c>
      <c r="M7" s="6">
        <v>46</v>
      </c>
      <c r="N7" s="6">
        <v>46</v>
      </c>
      <c r="O7" s="6">
        <v>70</v>
      </c>
      <c r="P7" s="6">
        <v>80</v>
      </c>
      <c r="Q7" s="6">
        <v>0</v>
      </c>
      <c r="R7" s="6">
        <v>0</v>
      </c>
      <c r="S7" s="7">
        <f t="shared" si="0"/>
        <v>792</v>
      </c>
      <c r="T7" s="19">
        <f t="shared" si="1"/>
        <v>580</v>
      </c>
    </row>
    <row r="8" spans="1:20" ht="12.75" customHeight="1">
      <c r="A8" s="7">
        <v>4</v>
      </c>
      <c r="B8" s="12" t="s">
        <v>172</v>
      </c>
      <c r="C8" s="15">
        <v>1997</v>
      </c>
      <c r="D8" s="12" t="s">
        <v>56</v>
      </c>
      <c r="E8" s="6">
        <v>0</v>
      </c>
      <c r="F8" s="6">
        <v>0</v>
      </c>
      <c r="G8" s="6">
        <v>70</v>
      </c>
      <c r="H8" s="6">
        <v>70</v>
      </c>
      <c r="I8" s="6">
        <v>0</v>
      </c>
      <c r="J8" s="6">
        <v>0</v>
      </c>
      <c r="K8" s="6">
        <v>0</v>
      </c>
      <c r="L8" s="6">
        <v>0</v>
      </c>
      <c r="M8" s="6">
        <v>48</v>
      </c>
      <c r="N8" s="6">
        <v>48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236</v>
      </c>
      <c r="T8" s="19">
        <f t="shared" si="1"/>
        <v>236</v>
      </c>
    </row>
    <row r="9" spans="1:20" ht="12.75" customHeight="1">
      <c r="A9" s="7">
        <v>5</v>
      </c>
      <c r="B9" s="8" t="s">
        <v>197</v>
      </c>
      <c r="C9" s="9">
        <v>1998</v>
      </c>
      <c r="D9" s="8" t="s">
        <v>44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100</v>
      </c>
      <c r="N9" s="6">
        <v>100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200</v>
      </c>
      <c r="T9" s="19">
        <f t="shared" si="1"/>
        <v>200</v>
      </c>
    </row>
    <row r="10" spans="1:20" ht="12.75" customHeight="1">
      <c r="A10" s="7">
        <v>6</v>
      </c>
      <c r="B10" s="12" t="s">
        <v>170</v>
      </c>
      <c r="C10" s="15">
        <v>1998</v>
      </c>
      <c r="D10" s="12" t="s">
        <v>44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80</v>
      </c>
      <c r="P10" s="6">
        <v>100</v>
      </c>
      <c r="Q10" s="6">
        <v>0</v>
      </c>
      <c r="R10" s="6">
        <v>0</v>
      </c>
      <c r="S10" s="7">
        <f t="shared" si="0"/>
        <v>180</v>
      </c>
      <c r="T10" s="19">
        <f t="shared" si="1"/>
        <v>180</v>
      </c>
    </row>
    <row r="11" spans="1:20" ht="12.75" customHeight="1">
      <c r="A11" s="7">
        <v>7</v>
      </c>
      <c r="B11" s="12" t="s">
        <v>171</v>
      </c>
      <c r="C11" s="15">
        <v>1997</v>
      </c>
      <c r="D11" s="12" t="s">
        <v>44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70</v>
      </c>
      <c r="N11" s="6">
        <v>80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150</v>
      </c>
      <c r="T11" s="19">
        <f t="shared" si="1"/>
        <v>150</v>
      </c>
    </row>
    <row r="12" spans="1:20" ht="12.75" customHeight="1">
      <c r="A12" s="7">
        <v>8</v>
      </c>
      <c r="B12" s="8" t="s">
        <v>198</v>
      </c>
      <c r="C12" s="9">
        <v>1998</v>
      </c>
      <c r="D12" s="8" t="s">
        <v>44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80</v>
      </c>
      <c r="N12" s="6">
        <v>70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150</v>
      </c>
      <c r="T12" s="19">
        <f t="shared" si="1"/>
        <v>150</v>
      </c>
    </row>
    <row r="13" spans="1:20" ht="12.75" customHeight="1">
      <c r="A13" s="7">
        <v>9</v>
      </c>
      <c r="B13" s="12" t="s">
        <v>169</v>
      </c>
      <c r="C13" s="15">
        <v>1998</v>
      </c>
      <c r="D13" s="12" t="s">
        <v>56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60</v>
      </c>
      <c r="N13" s="6">
        <v>50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110</v>
      </c>
      <c r="T13" s="19">
        <f t="shared" si="1"/>
        <v>110</v>
      </c>
    </row>
    <row r="14" spans="1:20" ht="12.75" customHeight="1">
      <c r="A14" s="7">
        <v>10</v>
      </c>
      <c r="B14" s="12" t="s">
        <v>196</v>
      </c>
      <c r="C14" s="13"/>
      <c r="D14" s="12" t="s">
        <v>78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60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60</v>
      </c>
      <c r="T14" s="19">
        <f t="shared" si="1"/>
        <v>60</v>
      </c>
    </row>
    <row r="15" spans="1:20" ht="12.75" customHeight="1">
      <c r="A15" s="7">
        <v>11</v>
      </c>
      <c r="B15" s="12" t="s">
        <v>173</v>
      </c>
      <c r="C15" s="15">
        <v>1998</v>
      </c>
      <c r="D15" s="12" t="s">
        <v>142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B16" s="4"/>
      <c r="C16" s="4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B17" s="10"/>
      <c r="C17" s="10"/>
      <c r="D17" s="11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C18" s="1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B19" s="4"/>
      <c r="C19" s="4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V66"/>
  <sheetViews>
    <sheetView zoomScalePageLayoutView="0" workbookViewId="0" topLeftCell="A1">
      <selection activeCell="U11" sqref="U1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40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174</v>
      </c>
      <c r="C5" s="15">
        <v>1998</v>
      </c>
      <c r="D5" s="12" t="s">
        <v>44</v>
      </c>
      <c r="E5" s="6">
        <v>0</v>
      </c>
      <c r="F5" s="6">
        <v>0</v>
      </c>
      <c r="G5" s="6">
        <v>60</v>
      </c>
      <c r="H5" s="6">
        <v>60</v>
      </c>
      <c r="I5" s="6">
        <v>100</v>
      </c>
      <c r="J5" s="6">
        <v>100</v>
      </c>
      <c r="K5" s="6">
        <v>0</v>
      </c>
      <c r="L5" s="6">
        <v>0</v>
      </c>
      <c r="M5" s="6">
        <v>50</v>
      </c>
      <c r="N5" s="6">
        <v>50</v>
      </c>
      <c r="O5" s="6">
        <v>70</v>
      </c>
      <c r="P5" s="6">
        <v>80</v>
      </c>
      <c r="Q5" s="6">
        <v>0</v>
      </c>
      <c r="R5" s="6">
        <v>0</v>
      </c>
      <c r="S5" s="7">
        <f aca="true" t="shared" si="0" ref="S5:S36">SUM(E5:R5)</f>
        <v>570</v>
      </c>
      <c r="T5" s="19">
        <f aca="true" t="shared" si="1" ref="T5:T36">(SUM(E5:R5)-SMALL(E5:R5,1)-SMALL(E5:R5,2)-SMALL(E5:R5,3)-SMALL(E5:R5,4)-SMALL(E5:R5,5)-SMALL(E5:R5,6))</f>
        <v>570</v>
      </c>
    </row>
    <row r="6" spans="1:20" ht="12.75" customHeight="1">
      <c r="A6" s="7">
        <v>2</v>
      </c>
      <c r="B6" s="12" t="s">
        <v>187</v>
      </c>
      <c r="C6" s="15"/>
      <c r="D6" s="12" t="s">
        <v>44</v>
      </c>
      <c r="E6" s="6">
        <v>0</v>
      </c>
      <c r="F6" s="6">
        <v>0</v>
      </c>
      <c r="G6" s="6">
        <v>100</v>
      </c>
      <c r="H6" s="6">
        <v>100</v>
      </c>
      <c r="I6" s="6">
        <v>0</v>
      </c>
      <c r="J6" s="6">
        <v>0</v>
      </c>
      <c r="K6" s="6">
        <v>0</v>
      </c>
      <c r="L6" s="6">
        <v>0</v>
      </c>
      <c r="M6" s="6">
        <v>100</v>
      </c>
      <c r="N6" s="6">
        <v>70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370</v>
      </c>
      <c r="T6" s="19">
        <f t="shared" si="1"/>
        <v>370</v>
      </c>
    </row>
    <row r="7" spans="1:20" ht="12.75" customHeight="1">
      <c r="A7" s="7">
        <v>3</v>
      </c>
      <c r="B7" s="12" t="s">
        <v>175</v>
      </c>
      <c r="C7" s="15">
        <v>1998</v>
      </c>
      <c r="D7" s="12" t="s">
        <v>44</v>
      </c>
      <c r="E7" s="6">
        <v>0</v>
      </c>
      <c r="F7" s="6">
        <v>0</v>
      </c>
      <c r="G7" s="6">
        <v>0</v>
      </c>
      <c r="H7" s="6">
        <v>0</v>
      </c>
      <c r="I7" s="6">
        <v>80</v>
      </c>
      <c r="J7" s="6">
        <v>80</v>
      </c>
      <c r="K7" s="6">
        <v>0</v>
      </c>
      <c r="L7" s="6">
        <v>0</v>
      </c>
      <c r="M7" s="6">
        <v>0</v>
      </c>
      <c r="N7" s="6">
        <v>0</v>
      </c>
      <c r="O7" s="6">
        <v>80</v>
      </c>
      <c r="P7" s="6">
        <v>100</v>
      </c>
      <c r="Q7" s="6">
        <v>0</v>
      </c>
      <c r="R7" s="6">
        <v>0</v>
      </c>
      <c r="S7" s="7">
        <f t="shared" si="0"/>
        <v>340</v>
      </c>
      <c r="T7" s="19">
        <f t="shared" si="1"/>
        <v>340</v>
      </c>
    </row>
    <row r="8" spans="1:20" ht="12.75" customHeight="1">
      <c r="A8" s="7">
        <v>4</v>
      </c>
      <c r="B8" s="12" t="s">
        <v>177</v>
      </c>
      <c r="C8" s="15"/>
      <c r="D8" s="12" t="s">
        <v>91</v>
      </c>
      <c r="E8" s="6">
        <v>0</v>
      </c>
      <c r="F8" s="6">
        <v>0</v>
      </c>
      <c r="G8" s="6">
        <v>80</v>
      </c>
      <c r="H8" s="6">
        <v>80</v>
      </c>
      <c r="I8" s="6">
        <v>0</v>
      </c>
      <c r="J8" s="6">
        <v>0</v>
      </c>
      <c r="K8" s="6">
        <v>0</v>
      </c>
      <c r="L8" s="6">
        <v>0</v>
      </c>
      <c r="M8" s="6">
        <v>70</v>
      </c>
      <c r="N8" s="6">
        <v>80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310</v>
      </c>
      <c r="T8" s="19">
        <f t="shared" si="1"/>
        <v>310</v>
      </c>
    </row>
    <row r="9" spans="1:20" ht="12.75" customHeight="1">
      <c r="A9" s="7">
        <v>5</v>
      </c>
      <c r="B9" s="12" t="s">
        <v>178</v>
      </c>
      <c r="C9" s="15"/>
      <c r="D9" s="12" t="s">
        <v>44</v>
      </c>
      <c r="E9" s="6">
        <v>0</v>
      </c>
      <c r="F9" s="6">
        <v>0</v>
      </c>
      <c r="G9" s="6">
        <v>70</v>
      </c>
      <c r="H9" s="6">
        <v>70</v>
      </c>
      <c r="I9" s="6">
        <v>0</v>
      </c>
      <c r="J9" s="6">
        <v>0</v>
      </c>
      <c r="K9" s="6">
        <v>0</v>
      </c>
      <c r="L9" s="6">
        <v>0</v>
      </c>
      <c r="M9" s="6">
        <v>55</v>
      </c>
      <c r="N9" s="6">
        <v>55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250</v>
      </c>
      <c r="T9" s="19">
        <f t="shared" si="1"/>
        <v>250</v>
      </c>
    </row>
    <row r="10" spans="1:20" ht="12.75" customHeight="1">
      <c r="A10" s="7">
        <v>6</v>
      </c>
      <c r="B10" s="12" t="s">
        <v>199</v>
      </c>
      <c r="C10" s="15"/>
      <c r="D10" s="12" t="s">
        <v>200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80</v>
      </c>
      <c r="N10" s="6">
        <v>100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180</v>
      </c>
      <c r="T10" s="19">
        <f t="shared" si="1"/>
        <v>180</v>
      </c>
    </row>
    <row r="11" spans="1:20" ht="12.75" customHeight="1">
      <c r="A11" s="7">
        <v>7</v>
      </c>
      <c r="B11" s="12" t="s">
        <v>180</v>
      </c>
      <c r="C11" s="15"/>
      <c r="D11" s="12" t="s">
        <v>44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100</v>
      </c>
      <c r="P11" s="6">
        <v>70</v>
      </c>
      <c r="Q11" s="6">
        <v>0</v>
      </c>
      <c r="R11" s="6">
        <v>0</v>
      </c>
      <c r="S11" s="7">
        <f t="shared" si="0"/>
        <v>170</v>
      </c>
      <c r="T11" s="19">
        <f t="shared" si="1"/>
        <v>170</v>
      </c>
    </row>
    <row r="12" spans="1:20" ht="12.75" customHeight="1">
      <c r="A12" s="7">
        <v>8</v>
      </c>
      <c r="B12" s="12" t="s">
        <v>201</v>
      </c>
      <c r="C12" s="15"/>
      <c r="D12" s="12" t="s">
        <v>44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60</v>
      </c>
      <c r="N12" s="6">
        <v>60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120</v>
      </c>
      <c r="T12" s="19">
        <f t="shared" si="1"/>
        <v>120</v>
      </c>
    </row>
    <row r="13" spans="1:20" ht="12.75" customHeight="1">
      <c r="A13" s="7">
        <v>9</v>
      </c>
      <c r="B13" s="12" t="s">
        <v>176</v>
      </c>
      <c r="C13" s="15"/>
      <c r="D13" s="12" t="s">
        <v>61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0</v>
      </c>
      <c r="T13" s="19">
        <f t="shared" si="1"/>
        <v>0</v>
      </c>
    </row>
    <row r="14" spans="1:20" ht="12.75" customHeight="1">
      <c r="A14" s="7">
        <v>10</v>
      </c>
      <c r="B14" s="12" t="s">
        <v>179</v>
      </c>
      <c r="C14" s="15"/>
      <c r="D14" s="12" t="s">
        <v>44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0</v>
      </c>
      <c r="T14" s="19">
        <f t="shared" si="1"/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C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C17" s="1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C18" s="15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C19" s="1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Carina Bäccman</cp:lastModifiedBy>
  <cp:lastPrinted>2012-01-19T13:34:43Z</cp:lastPrinted>
  <dcterms:created xsi:type="dcterms:W3CDTF">2004-01-08T21:31:21Z</dcterms:created>
  <dcterms:modified xsi:type="dcterms:W3CDTF">2013-02-19T14:07:45Z</dcterms:modified>
  <cp:category/>
  <cp:version/>
  <cp:contentType/>
  <cp:contentStatus/>
</cp:coreProperties>
</file>